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5875" windowHeight="11430" tabRatio="517" activeTab="2"/>
  </bookViews>
  <sheets>
    <sheet name="중증약물난치성뇌전증" sheetId="2" r:id="rId1"/>
    <sheet name="가족샘종폴립증" sheetId="1" r:id="rId2"/>
    <sheet name="중증보통건선_수정 170529" sheetId="5" r:id="rId3"/>
    <sheet name="6번 기타항목" sheetId="3" r:id="rId4"/>
  </sheets>
  <definedNames>
    <definedName name="_xlnm.Print_Area" localSheetId="1">가족샘종폴립증!$B$1:$W$9</definedName>
    <definedName name="_xlnm.Print_Area" localSheetId="0">중증약물난치성뇌전증!$B$1:$W$11</definedName>
  </definedNames>
  <calcPr calcId="125725"/>
</workbook>
</file>

<file path=xl/calcChain.xml><?xml version="1.0" encoding="utf-8"?>
<calcChain xmlns="http://schemas.openxmlformats.org/spreadsheetml/2006/main">
  <c r="A11" i="3"/>
  <c r="A12" s="1"/>
  <c r="A13" s="1"/>
  <c r="A14" s="1"/>
  <c r="A15" s="1"/>
  <c r="A16" s="1"/>
  <c r="A17" s="1"/>
  <c r="A18" s="1"/>
  <c r="A19" s="1"/>
  <c r="A20" s="1"/>
  <c r="A21" s="1"/>
  <c r="A22" s="1"/>
  <c r="A23" s="1"/>
  <c r="A24" s="1"/>
</calcChain>
</file>

<file path=xl/comments1.xml><?xml version="1.0" encoding="utf-8"?>
<comments xmlns="http://schemas.openxmlformats.org/spreadsheetml/2006/main">
  <authors>
    <author>Windows 사용자</author>
  </authors>
  <commentList>
    <comment ref="B1" authorId="0">
      <text>
        <r>
          <rPr>
            <b/>
            <sz val="9"/>
            <color indexed="81"/>
            <rFont val="돋움"/>
            <family val="3"/>
            <charset val="129"/>
          </rPr>
          <t>변경내역</t>
        </r>
        <r>
          <rPr>
            <b/>
            <sz val="9"/>
            <color indexed="81"/>
            <rFont val="Tahoma"/>
            <family val="2"/>
          </rPr>
          <t xml:space="preserve"> : 
V206, V246 : </t>
        </r>
        <r>
          <rPr>
            <b/>
            <sz val="9"/>
            <color indexed="81"/>
            <rFont val="돋움"/>
            <family val="3"/>
            <charset val="129"/>
          </rPr>
          <t>진단조합</t>
        </r>
        <r>
          <rPr>
            <b/>
            <sz val="9"/>
            <color indexed="81"/>
            <rFont val="Tahoma"/>
            <family val="2"/>
          </rPr>
          <t xml:space="preserve"> (or5)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 xml:space="preserve">
V117 E74.8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명시된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탄수화물의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장애
</t>
        </r>
        <r>
          <rPr>
            <b/>
            <sz val="9"/>
            <color indexed="81"/>
            <rFont val="Tahoma"/>
            <family val="2"/>
          </rPr>
          <t xml:space="preserve">V117 E75.2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스핑고지질증
</t>
        </r>
        <r>
          <rPr>
            <b/>
            <sz val="9"/>
            <color indexed="81"/>
            <rFont val="Tahoma"/>
            <family val="2"/>
          </rPr>
          <t xml:space="preserve">V117 E73.9 </t>
        </r>
        <r>
          <rPr>
            <b/>
            <sz val="9"/>
            <color indexed="81"/>
            <rFont val="돋움"/>
            <family val="3"/>
            <charset val="129"/>
          </rPr>
          <t>상세불명의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젖당불내성
</t>
        </r>
        <r>
          <rPr>
            <b/>
            <sz val="9"/>
            <color indexed="81"/>
            <rFont val="Tahoma"/>
            <family val="2"/>
          </rPr>
          <t xml:space="preserve">V009 D68.2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응고인자의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유전성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결핍증
</t>
        </r>
      </text>
    </comment>
  </commentList>
</comments>
</file>

<file path=xl/comments2.xml><?xml version="1.0" encoding="utf-8"?>
<comments xmlns="http://schemas.openxmlformats.org/spreadsheetml/2006/main">
  <authors>
    <author>Windows 사용자</author>
  </authors>
  <commentList>
    <comment ref="B1" authorId="0">
      <text>
        <r>
          <rPr>
            <b/>
            <sz val="9"/>
            <color indexed="81"/>
            <rFont val="돋움"/>
            <family val="3"/>
            <charset val="129"/>
          </rPr>
          <t>변경내역</t>
        </r>
        <r>
          <rPr>
            <b/>
            <sz val="9"/>
            <color indexed="81"/>
            <rFont val="Tahoma"/>
            <family val="2"/>
          </rPr>
          <t xml:space="preserve"> : 
V206, V246 : </t>
        </r>
        <r>
          <rPr>
            <b/>
            <sz val="9"/>
            <color indexed="81"/>
            <rFont val="돋움"/>
            <family val="3"/>
            <charset val="129"/>
          </rPr>
          <t>진단조합</t>
        </r>
        <r>
          <rPr>
            <b/>
            <sz val="9"/>
            <color indexed="81"/>
            <rFont val="Tahoma"/>
            <family val="2"/>
          </rPr>
          <t xml:space="preserve"> (or5)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 xml:space="preserve">
V117 E74.8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명시된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탄수화물의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장애
</t>
        </r>
        <r>
          <rPr>
            <b/>
            <sz val="9"/>
            <color indexed="81"/>
            <rFont val="Tahoma"/>
            <family val="2"/>
          </rPr>
          <t xml:space="preserve">V117 E75.2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스핑고지질증
</t>
        </r>
        <r>
          <rPr>
            <b/>
            <sz val="9"/>
            <color indexed="81"/>
            <rFont val="Tahoma"/>
            <family val="2"/>
          </rPr>
          <t xml:space="preserve">V117 E73.9 </t>
        </r>
        <r>
          <rPr>
            <b/>
            <sz val="9"/>
            <color indexed="81"/>
            <rFont val="돋움"/>
            <family val="3"/>
            <charset val="129"/>
          </rPr>
          <t>상세불명의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젖당불내성
</t>
        </r>
        <r>
          <rPr>
            <b/>
            <sz val="9"/>
            <color indexed="81"/>
            <rFont val="Tahoma"/>
            <family val="2"/>
          </rPr>
          <t xml:space="preserve">V009 D68.2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응고인자의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유전성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결핍증
</t>
        </r>
      </text>
    </comment>
  </commentList>
</comments>
</file>

<file path=xl/comments3.xml><?xml version="1.0" encoding="utf-8"?>
<comments xmlns="http://schemas.openxmlformats.org/spreadsheetml/2006/main">
  <authors>
    <author>Windows 사용자</author>
  </authors>
  <commentList>
    <comment ref="B1" authorId="0">
      <text>
        <r>
          <rPr>
            <b/>
            <sz val="9"/>
            <color indexed="81"/>
            <rFont val="돋움"/>
            <family val="3"/>
            <charset val="129"/>
          </rPr>
          <t>변경내역</t>
        </r>
        <r>
          <rPr>
            <b/>
            <sz val="9"/>
            <color indexed="81"/>
            <rFont val="Tahoma"/>
            <family val="2"/>
          </rPr>
          <t xml:space="preserve"> : 
V206, V246 : </t>
        </r>
        <r>
          <rPr>
            <b/>
            <sz val="9"/>
            <color indexed="81"/>
            <rFont val="돋움"/>
            <family val="3"/>
            <charset val="129"/>
          </rPr>
          <t>진단조합</t>
        </r>
        <r>
          <rPr>
            <b/>
            <sz val="9"/>
            <color indexed="81"/>
            <rFont val="Tahoma"/>
            <family val="2"/>
          </rPr>
          <t xml:space="preserve"> (or5)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 xml:space="preserve">
V117 E74.8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명시된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탄수화물의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장애
</t>
        </r>
        <r>
          <rPr>
            <b/>
            <sz val="9"/>
            <color indexed="81"/>
            <rFont val="Tahoma"/>
            <family val="2"/>
          </rPr>
          <t xml:space="preserve">V117 E75.2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스핑고지질증
</t>
        </r>
        <r>
          <rPr>
            <b/>
            <sz val="9"/>
            <color indexed="81"/>
            <rFont val="Tahoma"/>
            <family val="2"/>
          </rPr>
          <t xml:space="preserve">V117 E73.9 </t>
        </r>
        <r>
          <rPr>
            <b/>
            <sz val="9"/>
            <color indexed="81"/>
            <rFont val="돋움"/>
            <family val="3"/>
            <charset val="129"/>
          </rPr>
          <t>상세불명의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젖당불내성
</t>
        </r>
        <r>
          <rPr>
            <b/>
            <sz val="9"/>
            <color indexed="81"/>
            <rFont val="Tahoma"/>
            <family val="2"/>
          </rPr>
          <t xml:space="preserve">V009 D68.2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응고인자의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유전성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결핍증
</t>
        </r>
      </text>
    </comment>
  </commentList>
</comments>
</file>

<file path=xl/sharedStrings.xml><?xml version="1.0" encoding="utf-8"?>
<sst xmlns="http://schemas.openxmlformats.org/spreadsheetml/2006/main" count="202" uniqueCount="128">
  <si>
    <t>특정
기호</t>
    <phoneticPr fontId="9" type="noConversion"/>
  </si>
  <si>
    <t>상병
코드</t>
    <phoneticPr fontId="9" type="noConversion"/>
  </si>
  <si>
    <t>질환명</t>
    <phoneticPr fontId="9" type="noConversion"/>
  </si>
  <si>
    <t>상병일련번호</t>
    <phoneticPr fontId="3" type="noConversion"/>
  </si>
  <si>
    <t>영문명</t>
    <phoneticPr fontId="9" type="noConversion"/>
  </si>
  <si>
    <t>재 등 록</t>
    <phoneticPr fontId="3" type="noConversion"/>
  </si>
  <si>
    <t>검사기준</t>
    <phoneticPr fontId="3" type="noConversion"/>
  </si>
  <si>
    <t>검사항목</t>
    <phoneticPr fontId="10" type="noConversion"/>
  </si>
  <si>
    <t>기타 참고사항</t>
    <phoneticPr fontId="3" type="noConversion"/>
  </si>
  <si>
    <t>영상
검사</t>
    <phoneticPr fontId="10" type="noConversion"/>
  </si>
  <si>
    <t>기타</t>
  </si>
  <si>
    <t>O</t>
  </si>
  <si>
    <t>O</t>
    <phoneticPr fontId="3" type="noConversion"/>
  </si>
  <si>
    <t>내시경검사</t>
    <phoneticPr fontId="3" type="noConversion"/>
  </si>
  <si>
    <t>수정본</t>
    <phoneticPr fontId="3" type="noConversion"/>
  </si>
  <si>
    <t>특수생화학
/면역학, 도말
/배양 검사</t>
    <phoneticPr fontId="10" type="noConversion"/>
  </si>
  <si>
    <t>유전학
검사</t>
    <phoneticPr fontId="10" type="noConversion"/>
  </si>
  <si>
    <t>조직학
검사</t>
    <phoneticPr fontId="10" type="noConversion"/>
  </si>
  <si>
    <t>임상
진단</t>
    <phoneticPr fontId="10" type="noConversion"/>
  </si>
  <si>
    <t>조직학
검사</t>
    <phoneticPr fontId="10" type="noConversion"/>
  </si>
  <si>
    <t>G40.01</t>
  </si>
  <si>
    <t>familial adenomatous polyposis : FAP</t>
  </si>
  <si>
    <t>뇌전증 장애인 등록, 뇌파검사</t>
    <phoneticPr fontId="3" type="noConversion"/>
  </si>
  <si>
    <t>연번</t>
    <phoneticPr fontId="3" type="noConversion"/>
  </si>
  <si>
    <t>검  사  명</t>
    <phoneticPr fontId="3" type="noConversion"/>
  </si>
  <si>
    <t>01</t>
    <phoneticPr fontId="3" type="noConversion"/>
  </si>
  <si>
    <t>PCR 검사</t>
    <phoneticPr fontId="3" type="noConversion"/>
  </si>
  <si>
    <t>02</t>
    <phoneticPr fontId="3" type="noConversion"/>
  </si>
  <si>
    <t>근전도검사</t>
    <phoneticPr fontId="3" type="noConversion"/>
  </si>
  <si>
    <t>03</t>
    <phoneticPr fontId="3" type="noConversion"/>
  </si>
  <si>
    <t>내시경검사</t>
    <phoneticPr fontId="18" type="noConversion"/>
  </si>
  <si>
    <t>04</t>
    <phoneticPr fontId="3" type="noConversion"/>
  </si>
  <si>
    <t>뇌파검사</t>
    <phoneticPr fontId="18" type="noConversion"/>
  </si>
  <si>
    <t>05</t>
    <phoneticPr fontId="3" type="noConversion"/>
  </si>
  <si>
    <t>심전도검사</t>
    <phoneticPr fontId="3" type="noConversion"/>
  </si>
  <si>
    <t>06</t>
    <phoneticPr fontId="3" type="noConversion"/>
  </si>
  <si>
    <t>염색체검사</t>
    <phoneticPr fontId="18" type="noConversion"/>
  </si>
  <si>
    <t>07</t>
    <phoneticPr fontId="3" type="noConversion"/>
  </si>
  <si>
    <t>호중구기능검사</t>
  </si>
  <si>
    <t>08</t>
    <phoneticPr fontId="3" type="noConversion"/>
  </si>
  <si>
    <t>효소검사</t>
    <phoneticPr fontId="24" type="noConversion"/>
  </si>
  <si>
    <t>09</t>
    <phoneticPr fontId="3" type="noConversion"/>
  </si>
  <si>
    <t>효소검사를 하거나 혹은 유전자진단</t>
    <phoneticPr fontId="24" type="noConversion"/>
  </si>
  <si>
    <t xml:space="preserve"> ALDH3A2  유전자 검사로 확진</t>
    <phoneticPr fontId="18" type="noConversion"/>
  </si>
  <si>
    <t>ATR 유전자 검사로 확진</t>
    <phoneticPr fontId="18" type="noConversion"/>
  </si>
  <si>
    <t>EXT1, EXT2, EXT3 유전자 검사로 확진</t>
    <phoneticPr fontId="18" type="noConversion"/>
  </si>
  <si>
    <t>fibroscna</t>
  </si>
  <si>
    <t xml:space="preserve">FRAS1 또는 FREM2 유전자 검사로 확진 </t>
    <phoneticPr fontId="18" type="noConversion"/>
  </si>
  <si>
    <t>hplc혹은 질량분석기로 확진</t>
    <phoneticPr fontId="24" type="noConversion"/>
  </si>
  <si>
    <t>MYH3 유전자 검사 확진</t>
    <phoneticPr fontId="18" type="noConversion"/>
  </si>
  <si>
    <t>NF1 유전자검사</t>
    <phoneticPr fontId="18" type="noConversion"/>
  </si>
  <si>
    <t>NF2 유전자 검사</t>
    <phoneticPr fontId="18" type="noConversion"/>
  </si>
  <si>
    <t>OFD1 유전자 검사로 확진</t>
    <phoneticPr fontId="18" type="noConversion"/>
  </si>
  <si>
    <t>RAB23 또는 MEGF8 유전자 검사로 확진</t>
    <phoneticPr fontId="18" type="noConversion"/>
  </si>
  <si>
    <t>TSC1,2 유전자검사</t>
    <phoneticPr fontId="18" type="noConversion"/>
  </si>
  <si>
    <t>western blot이나 PCR 검사</t>
  </si>
  <si>
    <t>수소 호흡 테스트 :Hydrogen Breath test</t>
    <phoneticPr fontId="24" type="noConversion"/>
  </si>
  <si>
    <t>청각검사</t>
    <phoneticPr fontId="3" type="noConversion"/>
  </si>
  <si>
    <t>청력검사 and 안과검사</t>
    <phoneticPr fontId="3" type="noConversion"/>
  </si>
  <si>
    <t>audiogram, ophthalmologic exam</t>
    <phoneticPr fontId="3" type="noConversion"/>
  </si>
  <si>
    <t>Localization-related (focal)(partial) idiopathic epilepsy and epileptic syndromes with seizures of localized onset with intractable epilepsy</t>
    <phoneticPr fontId="3" type="noConversion"/>
  </si>
  <si>
    <t>Generalized idiopathic epilepsy and epileptic syndromes with intractable epilepsy</t>
    <phoneticPr fontId="3" type="noConversion"/>
  </si>
  <si>
    <t>3 and 4 and 5 and 6</t>
    <phoneticPr fontId="3" type="noConversion"/>
  </si>
  <si>
    <t>(2 and 5 and 6뇌파검사) 
or
(1 and 2 and 5)
or
(2 and 5 and 6장애인등록)</t>
    <phoneticPr fontId="3" type="noConversion"/>
  </si>
  <si>
    <t>난치성 뇌전증을 동반한 복합부분발작을 동반한 국소화-관련 (초점성)(부분적) 증상성 뇌전증 및  뇌전증증후군</t>
    <phoneticPr fontId="3" type="noConversion"/>
  </si>
  <si>
    <t>Localization-related (focal)(partial) symptomatic epilepsy and epileptic syndromes with complex partial seizures with intractable epilepsy</t>
    <phoneticPr fontId="3" type="noConversion"/>
  </si>
  <si>
    <t>V279</t>
    <phoneticPr fontId="3" type="noConversion"/>
  </si>
  <si>
    <t>01</t>
    <phoneticPr fontId="3" type="noConversion"/>
  </si>
  <si>
    <t>ㅇ 중증 약물난치성 뇌전증</t>
    <phoneticPr fontId="3" type="noConversion"/>
  </si>
  <si>
    <t>O</t>
    <phoneticPr fontId="3" type="noConversion"/>
  </si>
  <si>
    <t>아래 1, 2, 3번 사항을 기본적으로 충족하면서 4,5,6,번 중 한가지 사항을 함께 충족하는 경우(1,2,3,4번 또는 1,2,3,5번 또는 1,2,3,6번을 충족하는 경우) 산정특례 등록신청 가능함
1) 최소 2년 이상 연속적으로 항경련제를 복용하고 있어야 함 (단, 발작 빈도가 1주 이상인 경우는 항경련제 복용기간을 1년 이상으로 함) 
2) 최소 3가지 이상의 항경련제를 복합으로 투여해도 최근 6개월간 평균 월 1회 이상의 뇌전증 발작(epileptic seizures)이 발생하고, 그 기간 동안 3개월 이상 발작 소실(seizure-free)이 없는 환자만 포함한다.  *전조(aura)는 발작 빈도에 포함되지 않는다. 
3) 항경련제 혈중농도 또는 일일 복용량 (1개 이상의 약이 치료 범위에 있어야 함)
4) 뇌파검사에서 뇌전증파 또는 국소성 서파가 기록됨
5) 뇌 MRI 에서 뇌전증의 원인 병변이 발견됨
6) 뇌전증 장애인 등록이 되어 있음</t>
    <phoneticPr fontId="3" type="noConversion"/>
  </si>
  <si>
    <t>뇌전증 장애인 등록</t>
    <phoneticPr fontId="3" type="noConversion"/>
  </si>
  <si>
    <t xml:space="preserve"> 장애등급진단(지적장애 2급이상 or 지체장애 3급이상)</t>
    <phoneticPr fontId="3" type="noConversion"/>
  </si>
  <si>
    <t>Barium 검사</t>
    <phoneticPr fontId="3" type="noConversion"/>
  </si>
  <si>
    <t>M8220/0, (D12.6)</t>
    <phoneticPr fontId="3" type="noConversion"/>
  </si>
  <si>
    <t>재 등 록</t>
    <phoneticPr fontId="3" type="noConversion"/>
  </si>
  <si>
    <t>검사기준</t>
    <phoneticPr fontId="3" type="noConversion"/>
  </si>
  <si>
    <t>필수검사
조합</t>
    <phoneticPr fontId="10" type="noConversion"/>
  </si>
  <si>
    <t>기타 참고사항</t>
    <phoneticPr fontId="3" type="noConversion"/>
  </si>
  <si>
    <t>영상
검사</t>
    <phoneticPr fontId="10" type="noConversion"/>
  </si>
  <si>
    <t>특수생화학
/면역학, 도말
/배양 검사</t>
    <phoneticPr fontId="10" type="noConversion"/>
  </si>
  <si>
    <t>임상
진단</t>
    <phoneticPr fontId="10" type="noConversion"/>
  </si>
  <si>
    <t>수정본</t>
    <phoneticPr fontId="3" type="noConversion"/>
  </si>
  <si>
    <t>신규 등록</t>
    <phoneticPr fontId="10" type="noConversion"/>
  </si>
  <si>
    <t>난치성 뇌전증을 동반한 국소발병의 발작을 동반한 국소화-관련 (초점성)(부분적) 특발성 뇌전증 및 뇌전증증후군</t>
    <phoneticPr fontId="3" type="noConversion"/>
  </si>
  <si>
    <t>G40.21</t>
    <phoneticPr fontId="3" type="noConversion"/>
  </si>
  <si>
    <t>G40.31</t>
    <phoneticPr fontId="3" type="noConversion"/>
  </si>
  <si>
    <t>난치성 뇌전증을 동반한 전신성 특발성 뇌전증 및 뇌전증증후군</t>
    <phoneticPr fontId="3" type="noConversion"/>
  </si>
  <si>
    <t>*내시경검사 ,조직검사, 유전자검사, 임상진단을 종합하여 확인된 경우 등록가능함
1. 40세 이전의 젊은 연령에서 수백에서 수천 개의 샘종성 용종이 대장 및 직장 전체에 산재되어 있는 내시경적 시술로 전체 용종 절제가 불가능한 경우
2. 대장 및 직장에 수십에서 수백 개 사이의 샘종성 용종이 산재되어 있고 유전적 검사에서 APC 돌연변이가 확인된 경우
3. 40세 이전 대장 및 직장에 산재된 수십에서 수백 개 이상의 다발성 용종 혹은 다발성 동시성 대장암으로 전대장절제술을 받은 경우
4. 가족샘종성용종증으로 진단된 가족력이 있고 40세 이전에 대장 및 직장에 수십에서 수백개 이상의 다발성 용종이 확인된 경우 혹은 APC 돌연변이가 확인된 경우
*유전자검사
ㅇ APC gene - autosomal dominant
: chromosome 5 in band q21 (5q21)
: common mutation ? codon 1309 (10%), 1061 (5%)
: severe polyposis(&gt;1000) ? codon 1250~1464
: attenuated FAP(&lt;100) ? before codone 157, after codon 1595, alternatively spliced region of exon 9
ㅇ MUTYH - autosomal recessive - attenuated FAP
: chromosome 1 in band p34.1 (1p34.1)
: 18% of APC gene mutatation-negative patients with attenuated phenotype</t>
    <phoneticPr fontId="3" type="noConversion"/>
  </si>
  <si>
    <t>ㅇ 가족샘종폴립증</t>
    <phoneticPr fontId="3" type="noConversion"/>
  </si>
  <si>
    <t>영문명</t>
    <phoneticPr fontId="9" type="noConversion"/>
  </si>
  <si>
    <t>신규 등록</t>
    <phoneticPr fontId="10" type="noConversion"/>
  </si>
  <si>
    <t>필수검사
조합</t>
    <phoneticPr fontId="10" type="noConversion"/>
  </si>
  <si>
    <t>V281</t>
    <phoneticPr fontId="3" type="noConversion"/>
  </si>
  <si>
    <t>가족샘종폴립증</t>
    <phoneticPr fontId="3" type="noConversion"/>
  </si>
  <si>
    <t>01</t>
    <phoneticPr fontId="3" type="noConversion"/>
  </si>
  <si>
    <t>*내시경검사 ,조직검사, 유전자검사, 임상진단을 종합하여 확인된 경우 등록가능함
1. 40세 이전의 젊은 연령에서 수백에서 수천 개의 샘종성 용종이 대장 및 직장 전체에 산재되어 있는 내시경적 시술로 전체 용종 절제가 불가능한 경우
2. 대장 및 직장에 수십에서 수백 개 사이의 샘종성 용종이 산재되어 있고 유전적 검사에서 APC 돌연변이가 확인된 경우
3. 40세 이전 대장 및 직장에 산재된 수십에서 수백 개 이상의 다발성 용종 혹은 다발성 동시성 대장암으로 전대장절제술을 받은 경우
4. 가족샘종성용종증으로 진단된 가족력이 있고 40세 이전에 대장 및 직장에 수십에서 수백개 이상의 다발성 용종이 확인된 경우 혹은 APC 돌연변이가 확인된 경우
*유전자검사
ㅇ APC gene - autosomal dominant
: chromosome 5 in band q21 (5q21)
: common mutation ? codon 1309 (10%), 1061 (5%)
: severe polyposis(&gt;1000) ? codon 1250~1464
: attenuated FAP(&lt;100) ? before codone 157, after codon 1595, alternatively spliced region of exon 9
ㅇ MUTYH - autosomal recessive - attenuated FAP
: chromosome 1 in band p34.1 (1p34.1)
: 18% of APC gene mutatation-negative patients with attenuated phenotype</t>
    <phoneticPr fontId="3" type="noConversion"/>
  </si>
  <si>
    <t>* 엑셀 업로드하여 산정특례 등록할 경우 검사항목 6번(기타)은 검사명의 연번을 기재하며,  두자리수로 입력(예 : 01)</t>
    <phoneticPr fontId="3" type="noConversion"/>
  </si>
  <si>
    <t>ㅇ 중증보통건선</t>
    <phoneticPr fontId="3" type="noConversion"/>
  </si>
  <si>
    <t>건선학회 최종안</t>
    <phoneticPr fontId="3" type="noConversion"/>
  </si>
  <si>
    <t>특정
기호</t>
    <phoneticPr fontId="9" type="noConversion"/>
  </si>
  <si>
    <t>상병
코드</t>
    <phoneticPr fontId="9" type="noConversion"/>
  </si>
  <si>
    <t>질환명</t>
    <phoneticPr fontId="9" type="noConversion"/>
  </si>
  <si>
    <t>상병일련번호</t>
    <phoneticPr fontId="3" type="noConversion"/>
  </si>
  <si>
    <t>영문명</t>
    <phoneticPr fontId="9" type="noConversion"/>
  </si>
  <si>
    <t>신규 등록</t>
    <phoneticPr fontId="10" type="noConversion"/>
  </si>
  <si>
    <t>재 등 록</t>
    <phoneticPr fontId="3" type="noConversion"/>
  </si>
  <si>
    <t>검사기준</t>
    <phoneticPr fontId="3" type="noConversion"/>
  </si>
  <si>
    <t>검사항목</t>
    <phoneticPr fontId="10" type="noConversion"/>
  </si>
  <si>
    <t>필수검사
조합</t>
    <phoneticPr fontId="10" type="noConversion"/>
  </si>
  <si>
    <t>기타 참고사항</t>
    <phoneticPr fontId="3" type="noConversion"/>
  </si>
  <si>
    <t>영상
검사</t>
    <phoneticPr fontId="10" type="noConversion"/>
  </si>
  <si>
    <t>특수생화학
/면역학, 도말
/배양 검사</t>
    <phoneticPr fontId="10" type="noConversion"/>
  </si>
  <si>
    <t>유전학
검사</t>
    <phoneticPr fontId="10" type="noConversion"/>
  </si>
  <si>
    <t>조직학
검사</t>
    <phoneticPr fontId="10" type="noConversion"/>
  </si>
  <si>
    <t>임상
진단</t>
    <phoneticPr fontId="10" type="noConversion"/>
  </si>
  <si>
    <t>특수생화학
/면역학, 도말
/배양 검사</t>
    <phoneticPr fontId="10" type="noConversion"/>
  </si>
  <si>
    <t>유전학
검사</t>
    <phoneticPr fontId="10" type="noConversion"/>
  </si>
  <si>
    <t>조직학
검사</t>
    <phoneticPr fontId="10" type="noConversion"/>
  </si>
  <si>
    <t>V280</t>
    <phoneticPr fontId="9" type="noConversion"/>
  </si>
  <si>
    <t>L40.00</t>
    <phoneticPr fontId="3" type="noConversion"/>
  </si>
  <si>
    <t>중증 보통건선</t>
    <phoneticPr fontId="3" type="noConversion"/>
  </si>
  <si>
    <t>01</t>
    <phoneticPr fontId="3" type="noConversion"/>
  </si>
  <si>
    <t>Severe psoriasis vulgaris</t>
    <phoneticPr fontId="3" type="noConversion"/>
  </si>
  <si>
    <t xml:space="preserve">아래 1 또는 2 중 한가지에 해당하는 경우 산정특례 등록 가능함
1. 피부과 전문의로부터 중증 보통건선의 진단을 받은 환자로서, 3개월간의 전신 약물(메토트렉세이트 또는 사이클로스포린) 요법과 3개월간(12주)의 광선(UVB 또는 PUVA) 요법 등 두 종류의 전신 치료를 모두 받았음에도 불구하고 체표면적 10%이상, PASI 점수 10점이상의 임상소견을 보이고 있는 환자  
2. 상기의 환자가 부작용으로 인하여 3개월간의 전신 약물치료와 3개월간의 광선치료를 지속할 수 없는 경우, 전신 약물(메토트렉세이트, 사이클로스포린, 아시트레틴) 치료, 광선치료(UVB, PUVA) 중 한가지 이상의 가능한 치료를선택하여 도합 6개월(24주)간 치료를 받았음에도 체표면적 10%이상, PASI 점수 10점이상의 임상소견을 보이고 있는 환자  </t>
    <phoneticPr fontId="3" type="noConversion"/>
  </si>
  <si>
    <t>4 and 5</t>
    <phoneticPr fontId="3" type="noConversion"/>
  </si>
  <si>
    <t xml:space="preserve">아래에 1 또는 2 중 한가지에 해당하는 경우 산정특례 재등록 가능함
1. 산정특례기간 중 생물학적제제 치료를 받아온 환자로서 특례 적용기간 만료 직전 1년 이내에, 생물학적제제 치료 중단 후 건선 전신 치료(메토트렉세이트, 사이클로스포린, 아시트레틴, UVB, PUVA 치료) 중 한가지 이상의 치료를 도합 3개월(12주) 이상 받았음에도 불구하고 침범 체표면적 5%, PASI 점수 5점 이상의 임상소견을 보이는 경우
2. 산정 특례기간 적용기간 중 건선 전신 치료(메토트렉세이트, 사이클로스포린, 아시트레틴, 자외선 치료) 중의 한가지 이상의 치료를 매년 최소 6개월(24주) 이상 받아온 환자로서, 산정특례 재등록 시점에서 확인된 침범 체표면적, PASI 점수가 체표면적 5%이상, PASI 점수 5점 이상의 임상증상을 보이는 경우
</t>
    <phoneticPr fontId="3" type="noConversion"/>
  </si>
  <si>
    <t xml:space="preserve"> </t>
    <phoneticPr fontId="3" type="noConversion"/>
  </si>
</sst>
</file>

<file path=xl/styles.xml><?xml version="1.0" encoding="utf-8"?>
<styleSheet xmlns="http://schemas.openxmlformats.org/spreadsheetml/2006/main">
  <fonts count="36">
    <font>
      <sz val="11"/>
      <color theme="1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9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</font>
    <font>
      <sz val="9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color indexed="8"/>
      <name val="Arial"/>
      <family val="2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8"/>
      <name val="맑은 고딕"/>
      <family val="3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8"/>
      <name val="HY울릉도M"/>
      <family val="1"/>
      <charset val="129"/>
    </font>
    <font>
      <sz val="9"/>
      <name val="HY울릉도M"/>
      <family val="1"/>
      <charset val="129"/>
    </font>
    <font>
      <sz val="9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color theme="5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22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6" fillId="0" borderId="0"/>
    <xf numFmtId="0" fontId="16" fillId="0" borderId="0"/>
    <xf numFmtId="0" fontId="22" fillId="0" borderId="0">
      <alignment vertical="center"/>
    </xf>
    <xf numFmtId="0" fontId="22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top" wrapText="1"/>
    </xf>
    <xf numFmtId="49" fontId="17" fillId="0" borderId="11" xfId="2" applyNumberFormat="1" applyFont="1" applyFill="1" applyBorder="1" applyAlignment="1">
      <alignment horizontal="center" vertical="top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49" fontId="13" fillId="0" borderId="11" xfId="4" applyNumberFormat="1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center" vertical="center"/>
    </xf>
    <xf numFmtId="0" fontId="19" fillId="5" borderId="29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49" fontId="19" fillId="4" borderId="10" xfId="0" applyNumberFormat="1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/>
    </xf>
    <xf numFmtId="49" fontId="19" fillId="4" borderId="23" xfId="0" applyNumberFormat="1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/>
    </xf>
    <xf numFmtId="0" fontId="23" fillId="4" borderId="3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49" fontId="25" fillId="4" borderId="11" xfId="0" applyNumberFormat="1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32" xfId="0" applyFont="1" applyFill="1" applyBorder="1" applyAlignment="1">
      <alignment horizontal="center" vertical="center" wrapText="1"/>
    </xf>
    <xf numFmtId="0" fontId="26" fillId="5" borderId="0" xfId="0" applyFont="1" applyFill="1" applyBorder="1" applyAlignment="1">
      <alignment horizontal="center" vertical="center"/>
    </xf>
    <xf numFmtId="0" fontId="26" fillId="5" borderId="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top" wrapText="1"/>
    </xf>
    <xf numFmtId="49" fontId="29" fillId="4" borderId="12" xfId="2" applyNumberFormat="1" applyFont="1" applyFill="1" applyBorder="1" applyAlignment="1">
      <alignment horizontal="left" vertical="top" wrapText="1"/>
    </xf>
    <xf numFmtId="49" fontId="17" fillId="0" borderId="11" xfId="2" applyNumberFormat="1" applyFont="1" applyFill="1" applyBorder="1" applyAlignment="1">
      <alignment horizontal="left" vertical="top" wrapText="1"/>
    </xf>
    <xf numFmtId="49" fontId="17" fillId="0" borderId="12" xfId="3" applyNumberFormat="1" applyFont="1" applyFill="1" applyBorder="1" applyAlignment="1">
      <alignment horizontal="left" vertical="top" wrapText="1"/>
    </xf>
    <xf numFmtId="0" fontId="30" fillId="0" borderId="15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3" fillId="0" borderId="0" xfId="0" applyFont="1" applyFill="1" applyAlignment="1">
      <alignment horizontal="left" vertical="center"/>
    </xf>
    <xf numFmtId="49" fontId="33" fillId="0" borderId="0" xfId="0" applyNumberFormat="1" applyFont="1" applyFill="1">
      <alignment vertical="center"/>
    </xf>
    <xf numFmtId="0" fontId="31" fillId="0" borderId="0" xfId="0" applyFont="1" applyFill="1">
      <alignment vertical="center"/>
    </xf>
    <xf numFmtId="0" fontId="33" fillId="4" borderId="0" xfId="0" applyFont="1" applyFill="1" applyAlignment="1">
      <alignment horizontal="left" vertical="center"/>
    </xf>
    <xf numFmtId="0" fontId="31" fillId="4" borderId="0" xfId="0" applyFont="1" applyFill="1">
      <alignment vertical="center"/>
    </xf>
    <xf numFmtId="0" fontId="31" fillId="4" borderId="0" xfId="0" applyFont="1" applyFill="1" applyBorder="1">
      <alignment vertical="center"/>
    </xf>
    <xf numFmtId="0" fontId="33" fillId="4" borderId="25" xfId="0" applyFont="1" applyFill="1" applyBorder="1">
      <alignment vertical="center"/>
    </xf>
    <xf numFmtId="49" fontId="25" fillId="4" borderId="10" xfId="0" applyNumberFormat="1" applyFont="1" applyFill="1" applyBorder="1" applyAlignment="1">
      <alignment horizontal="center" vertical="top" wrapText="1"/>
    </xf>
    <xf numFmtId="49" fontId="25" fillId="4" borderId="27" xfId="0" applyNumberFormat="1" applyFont="1" applyFill="1" applyBorder="1" applyAlignment="1">
      <alignment horizontal="center" vertical="top" wrapText="1"/>
    </xf>
    <xf numFmtId="49" fontId="29" fillId="4" borderId="11" xfId="2" applyNumberFormat="1" applyFont="1" applyFill="1" applyBorder="1" applyAlignment="1">
      <alignment horizontal="center" vertical="top" wrapText="1"/>
    </xf>
    <xf numFmtId="0" fontId="29" fillId="4" borderId="10" xfId="0" applyFont="1" applyFill="1" applyBorder="1" applyAlignment="1">
      <alignment horizontal="left" vertical="top" wrapText="1" shrinkToFi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top" wrapText="1"/>
    </xf>
    <xf numFmtId="49" fontId="25" fillId="0" borderId="11" xfId="4" applyNumberFormat="1" applyFont="1" applyFill="1" applyBorder="1" applyAlignment="1">
      <alignment horizontal="center" vertical="top" wrapText="1"/>
    </xf>
    <xf numFmtId="49" fontId="29" fillId="0" borderId="12" xfId="2" applyNumberFormat="1" applyFont="1" applyFill="1" applyBorder="1" applyAlignment="1">
      <alignment horizontal="left" vertical="top" wrapText="1"/>
    </xf>
    <xf numFmtId="49" fontId="25" fillId="0" borderId="11" xfId="0" applyNumberFormat="1" applyFont="1" applyFill="1" applyBorder="1" applyAlignment="1">
      <alignment horizontal="center" vertical="top" wrapText="1"/>
    </xf>
    <xf numFmtId="49" fontId="29" fillId="0" borderId="11" xfId="2" applyNumberFormat="1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left" vertical="top" wrapText="1" shrinkToFit="1"/>
    </xf>
    <xf numFmtId="0" fontId="25" fillId="0" borderId="15" xfId="0" applyFont="1" applyFill="1" applyBorder="1" applyAlignment="1">
      <alignment horizontal="center" vertical="center" wrapText="1"/>
    </xf>
    <xf numFmtId="49" fontId="25" fillId="0" borderId="30" xfId="0" applyNumberFormat="1" applyFont="1" applyFill="1" applyBorder="1" applyAlignment="1">
      <alignment horizontal="center" vertical="top" wrapText="1"/>
    </xf>
    <xf numFmtId="49" fontId="25" fillId="0" borderId="32" xfId="4" applyNumberFormat="1" applyFont="1" applyFill="1" applyBorder="1" applyAlignment="1">
      <alignment horizontal="center" vertical="top" wrapText="1"/>
    </xf>
    <xf numFmtId="49" fontId="29" fillId="0" borderId="33" xfId="2" applyNumberFormat="1" applyFont="1" applyFill="1" applyBorder="1" applyAlignment="1">
      <alignment horizontal="left" vertical="top" wrapText="1"/>
    </xf>
    <xf numFmtId="49" fontId="25" fillId="0" borderId="32" xfId="0" applyNumberFormat="1" applyFont="1" applyFill="1" applyBorder="1" applyAlignment="1">
      <alignment horizontal="center" vertical="top" wrapText="1"/>
    </xf>
    <xf numFmtId="49" fontId="29" fillId="0" borderId="32" xfId="2" applyNumberFormat="1" applyFont="1" applyFill="1" applyBorder="1" applyAlignment="1">
      <alignment horizontal="center" vertical="top" wrapText="1"/>
    </xf>
    <xf numFmtId="0" fontId="29" fillId="0" borderId="30" xfId="0" applyFont="1" applyFill="1" applyBorder="1" applyAlignment="1">
      <alignment horizontal="left" vertical="top" wrapText="1" shrinkToFit="1"/>
    </xf>
    <xf numFmtId="49" fontId="25" fillId="4" borderId="32" xfId="0" applyNumberFormat="1" applyFont="1" applyFill="1" applyBorder="1" applyAlignment="1">
      <alignment horizontal="center" vertical="center" wrapText="1"/>
    </xf>
    <xf numFmtId="0" fontId="25" fillId="4" borderId="31" xfId="0" applyFont="1" applyFill="1" applyBorder="1" applyAlignment="1">
      <alignment horizontal="center" vertical="center" wrapText="1"/>
    </xf>
    <xf numFmtId="0" fontId="25" fillId="0" borderId="34" xfId="0" applyFont="1" applyFill="1" applyBorder="1" applyAlignment="1">
      <alignment horizontal="center" vertical="center" wrapText="1"/>
    </xf>
    <xf numFmtId="0" fontId="34" fillId="0" borderId="0" xfId="0" applyFont="1">
      <alignment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33" fillId="4" borderId="0" xfId="0" applyFont="1" applyFill="1" applyBorder="1">
      <alignment vertical="center"/>
    </xf>
    <xf numFmtId="49" fontId="25" fillId="0" borderId="27" xfId="0" applyNumberFormat="1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center" vertical="center" wrapText="1"/>
    </xf>
    <xf numFmtId="0" fontId="31" fillId="4" borderId="28" xfId="0" applyFont="1" applyFill="1" applyBorder="1">
      <alignment vertical="center"/>
    </xf>
    <xf numFmtId="0" fontId="35" fillId="4" borderId="0" xfId="0" applyFont="1" applyFill="1" applyAlignment="1">
      <alignment horizontal="left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top" wrapText="1" shrinkToFit="1"/>
    </xf>
    <xf numFmtId="0" fontId="17" fillId="0" borderId="24" xfId="0" applyFont="1" applyFill="1" applyBorder="1" applyAlignment="1">
      <alignment horizontal="left" vertical="top" wrapText="1" shrinkToFi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2" fillId="3" borderId="1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1" fillId="4" borderId="13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11" fillId="4" borderId="21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1" fillId="4" borderId="2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5" fillId="4" borderId="13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21" xfId="1" applyFont="1" applyFill="1" applyBorder="1" applyAlignment="1">
      <alignment horizontal="center" vertical="center" wrapText="1"/>
    </xf>
  </cellXfs>
  <cellStyles count="43">
    <cellStyle name="보통" xfId="1" builtinId="28"/>
    <cellStyle name="표준" xfId="0" builtinId="0"/>
    <cellStyle name="표준 10" xfId="5"/>
    <cellStyle name="표준 11" xfId="6"/>
    <cellStyle name="표준 12" xfId="7"/>
    <cellStyle name="표준 13" xfId="8"/>
    <cellStyle name="표준 14" xfId="9"/>
    <cellStyle name="표준 15" xfId="10"/>
    <cellStyle name="표준 16" xfId="11"/>
    <cellStyle name="표준 17" xfId="12"/>
    <cellStyle name="표준 18" xfId="13"/>
    <cellStyle name="표준 19" xfId="14"/>
    <cellStyle name="표준 2" xfId="4"/>
    <cellStyle name="표준 20" xfId="15"/>
    <cellStyle name="표준 21" xfId="16"/>
    <cellStyle name="표준 22" xfId="17"/>
    <cellStyle name="표준 23" xfId="18"/>
    <cellStyle name="표준 24" xfId="19"/>
    <cellStyle name="표준 25" xfId="20"/>
    <cellStyle name="표준 26" xfId="21"/>
    <cellStyle name="표준 27" xfId="22"/>
    <cellStyle name="표준 28" xfId="23"/>
    <cellStyle name="표준 29" xfId="24"/>
    <cellStyle name="표준 3" xfId="2"/>
    <cellStyle name="표준 30" xfId="25"/>
    <cellStyle name="표준 31" xfId="26"/>
    <cellStyle name="표준 32" xfId="27"/>
    <cellStyle name="표준 33" xfId="28"/>
    <cellStyle name="표준 34" xfId="29"/>
    <cellStyle name="표준 35" xfId="30"/>
    <cellStyle name="표준 36" xfId="31"/>
    <cellStyle name="표준 37" xfId="32"/>
    <cellStyle name="표준 38" xfId="33"/>
    <cellStyle name="표준 39" xfId="34"/>
    <cellStyle name="표준 4" xfId="3"/>
    <cellStyle name="표준 40" xfId="35"/>
    <cellStyle name="표준 41" xfId="36"/>
    <cellStyle name="표준 42" xfId="37"/>
    <cellStyle name="표준 43" xfId="38"/>
    <cellStyle name="표준 5" xfId="39"/>
    <cellStyle name="표준 7" xfId="40"/>
    <cellStyle name="표준 8" xfId="41"/>
    <cellStyle name="표준 9" xfId="42"/>
  </cellStyles>
  <dxfs count="0"/>
  <tableStyles count="0" defaultTableStyle="TableStyleMedium9" defaultPivotStyle="PivotStyleLight16"/>
  <colors>
    <mruColors>
      <color rgb="FFFFCCFF"/>
      <color rgb="FFFF9999"/>
      <color rgb="FF0000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W9"/>
  <sheetViews>
    <sheetView zoomScaleNormal="100" workbookViewId="0">
      <selection activeCell="L7" sqref="L7"/>
    </sheetView>
  </sheetViews>
  <sheetFormatPr defaultRowHeight="16.5"/>
  <cols>
    <col min="1" max="1" width="2.625" style="67" customWidth="1"/>
    <col min="2" max="3" width="9" style="67"/>
    <col min="4" max="4" width="24.5" style="67" customWidth="1"/>
    <col min="5" max="5" width="7.25" style="67" customWidth="1"/>
    <col min="6" max="6" width="27.75" style="67" customWidth="1"/>
    <col min="7" max="7" width="35.125" style="67" customWidth="1"/>
    <col min="8" max="14" width="9" style="67"/>
    <col min="15" max="15" width="37.125" style="67" customWidth="1"/>
    <col min="16" max="16384" width="9" style="67"/>
  </cols>
  <sheetData>
    <row r="1" spans="2:23" s="37" customFormat="1" ht="30" customHeight="1" thickBot="1">
      <c r="B1" s="83" t="s">
        <v>68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</row>
    <row r="2" spans="2:23" s="37" customFormat="1" ht="31.5" customHeight="1" thickBot="1">
      <c r="B2" s="85" t="s">
        <v>82</v>
      </c>
      <c r="C2" s="86"/>
      <c r="D2" s="38"/>
      <c r="E2" s="39"/>
      <c r="F2" s="38"/>
      <c r="G2" s="38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3"/>
      <c r="W2" s="44"/>
    </row>
    <row r="3" spans="2:23" s="37" customFormat="1" ht="20.100000000000001" customHeight="1">
      <c r="B3" s="87" t="s">
        <v>0</v>
      </c>
      <c r="C3" s="90" t="s">
        <v>1</v>
      </c>
      <c r="D3" s="90" t="s">
        <v>2</v>
      </c>
      <c r="E3" s="93" t="s">
        <v>3</v>
      </c>
      <c r="F3" s="96" t="s">
        <v>4</v>
      </c>
      <c r="G3" s="99" t="s">
        <v>83</v>
      </c>
      <c r="H3" s="100"/>
      <c r="I3" s="100"/>
      <c r="J3" s="100"/>
      <c r="K3" s="100"/>
      <c r="L3" s="100"/>
      <c r="M3" s="100"/>
      <c r="N3" s="101"/>
      <c r="O3" s="102" t="s">
        <v>75</v>
      </c>
      <c r="P3" s="102"/>
      <c r="Q3" s="102"/>
      <c r="R3" s="102"/>
      <c r="S3" s="102"/>
      <c r="T3" s="102"/>
      <c r="U3" s="102"/>
      <c r="V3" s="102"/>
      <c r="W3" s="103"/>
    </row>
    <row r="4" spans="2:23" s="37" customFormat="1" ht="20.100000000000001" customHeight="1">
      <c r="B4" s="88"/>
      <c r="C4" s="91"/>
      <c r="D4" s="91"/>
      <c r="E4" s="94"/>
      <c r="F4" s="97"/>
      <c r="G4" s="88" t="s">
        <v>76</v>
      </c>
      <c r="H4" s="104" t="s">
        <v>7</v>
      </c>
      <c r="I4" s="105"/>
      <c r="J4" s="105"/>
      <c r="K4" s="105"/>
      <c r="L4" s="105"/>
      <c r="M4" s="106"/>
      <c r="N4" s="107" t="s">
        <v>77</v>
      </c>
      <c r="O4" s="110" t="s">
        <v>76</v>
      </c>
      <c r="P4" s="113" t="s">
        <v>7</v>
      </c>
      <c r="Q4" s="113"/>
      <c r="R4" s="113"/>
      <c r="S4" s="113"/>
      <c r="T4" s="113"/>
      <c r="U4" s="113"/>
      <c r="V4" s="114" t="s">
        <v>77</v>
      </c>
      <c r="W4" s="116" t="s">
        <v>78</v>
      </c>
    </row>
    <row r="5" spans="2:23" s="37" customFormat="1" ht="13.5">
      <c r="B5" s="88"/>
      <c r="C5" s="91"/>
      <c r="D5" s="91"/>
      <c r="E5" s="94"/>
      <c r="F5" s="97"/>
      <c r="G5" s="88"/>
      <c r="H5" s="28">
        <v>1</v>
      </c>
      <c r="I5" s="28">
        <v>2</v>
      </c>
      <c r="J5" s="28">
        <v>3</v>
      </c>
      <c r="K5" s="28">
        <v>4</v>
      </c>
      <c r="L5" s="28">
        <v>5</v>
      </c>
      <c r="M5" s="28">
        <v>6</v>
      </c>
      <c r="N5" s="108"/>
      <c r="O5" s="111"/>
      <c r="P5" s="30">
        <v>1</v>
      </c>
      <c r="Q5" s="30">
        <v>2</v>
      </c>
      <c r="R5" s="30">
        <v>3</v>
      </c>
      <c r="S5" s="30">
        <v>4</v>
      </c>
      <c r="T5" s="30">
        <v>5</v>
      </c>
      <c r="U5" s="30">
        <v>6</v>
      </c>
      <c r="V5" s="114"/>
      <c r="W5" s="116"/>
    </row>
    <row r="6" spans="2:23" s="37" customFormat="1" ht="54.75" thickBot="1">
      <c r="B6" s="89"/>
      <c r="C6" s="92"/>
      <c r="D6" s="92"/>
      <c r="E6" s="95"/>
      <c r="F6" s="98"/>
      <c r="G6" s="89"/>
      <c r="H6" s="29" t="s">
        <v>79</v>
      </c>
      <c r="I6" s="29" t="s">
        <v>80</v>
      </c>
      <c r="J6" s="29" t="s">
        <v>16</v>
      </c>
      <c r="K6" s="29" t="s">
        <v>19</v>
      </c>
      <c r="L6" s="29" t="s">
        <v>81</v>
      </c>
      <c r="M6" s="29" t="s">
        <v>10</v>
      </c>
      <c r="N6" s="109"/>
      <c r="O6" s="112"/>
      <c r="P6" s="31" t="s">
        <v>79</v>
      </c>
      <c r="Q6" s="31" t="s">
        <v>80</v>
      </c>
      <c r="R6" s="31" t="s">
        <v>16</v>
      </c>
      <c r="S6" s="31" t="s">
        <v>19</v>
      </c>
      <c r="T6" s="31" t="s">
        <v>81</v>
      </c>
      <c r="U6" s="31" t="s">
        <v>10</v>
      </c>
      <c r="V6" s="115"/>
      <c r="W6" s="117"/>
    </row>
    <row r="7" spans="2:23" s="42" customFormat="1" ht="286.5" customHeight="1" thickTop="1">
      <c r="B7" s="45" t="s">
        <v>66</v>
      </c>
      <c r="C7" s="32" t="s">
        <v>20</v>
      </c>
      <c r="D7" s="33" t="s">
        <v>84</v>
      </c>
      <c r="E7" s="46" t="s">
        <v>67</v>
      </c>
      <c r="F7" s="47" t="s">
        <v>60</v>
      </c>
      <c r="G7" s="48" t="s">
        <v>70</v>
      </c>
      <c r="H7" s="24" t="s">
        <v>11</v>
      </c>
      <c r="I7" s="24" t="s">
        <v>11</v>
      </c>
      <c r="J7" s="23"/>
      <c r="K7" s="23"/>
      <c r="L7" s="24" t="s">
        <v>69</v>
      </c>
      <c r="M7" s="24" t="s">
        <v>22</v>
      </c>
      <c r="N7" s="49" t="s">
        <v>63</v>
      </c>
      <c r="O7" s="48" t="s">
        <v>70</v>
      </c>
      <c r="P7" s="24" t="s">
        <v>11</v>
      </c>
      <c r="Q7" s="24" t="s">
        <v>11</v>
      </c>
      <c r="R7" s="23"/>
      <c r="S7" s="23"/>
      <c r="T7" s="24" t="s">
        <v>69</v>
      </c>
      <c r="U7" s="24" t="s">
        <v>22</v>
      </c>
      <c r="V7" s="49" t="s">
        <v>63</v>
      </c>
      <c r="W7" s="50"/>
    </row>
    <row r="8" spans="2:23" s="37" customFormat="1" ht="277.5" customHeight="1">
      <c r="B8" s="51" t="s">
        <v>66</v>
      </c>
      <c r="C8" s="52" t="s">
        <v>85</v>
      </c>
      <c r="D8" s="53" t="s">
        <v>64</v>
      </c>
      <c r="E8" s="54" t="s">
        <v>67</v>
      </c>
      <c r="F8" s="55" t="s">
        <v>65</v>
      </c>
      <c r="G8" s="56" t="s">
        <v>70</v>
      </c>
      <c r="H8" s="24" t="s">
        <v>11</v>
      </c>
      <c r="I8" s="24" t="s">
        <v>11</v>
      </c>
      <c r="J8" s="23"/>
      <c r="K8" s="23"/>
      <c r="L8" s="24" t="s">
        <v>69</v>
      </c>
      <c r="M8" s="24" t="s">
        <v>22</v>
      </c>
      <c r="N8" s="49" t="s">
        <v>63</v>
      </c>
      <c r="O8" s="56" t="s">
        <v>70</v>
      </c>
      <c r="P8" s="24" t="s">
        <v>11</v>
      </c>
      <c r="Q8" s="24" t="s">
        <v>11</v>
      </c>
      <c r="R8" s="23"/>
      <c r="S8" s="23"/>
      <c r="T8" s="24" t="s">
        <v>69</v>
      </c>
      <c r="U8" s="24" t="s">
        <v>22</v>
      </c>
      <c r="V8" s="49" t="s">
        <v>63</v>
      </c>
      <c r="W8" s="57"/>
    </row>
    <row r="9" spans="2:23" s="37" customFormat="1" ht="291.75" customHeight="1" thickBot="1">
      <c r="B9" s="58" t="s">
        <v>66</v>
      </c>
      <c r="C9" s="59" t="s">
        <v>86</v>
      </c>
      <c r="D9" s="60" t="s">
        <v>87</v>
      </c>
      <c r="E9" s="61" t="s">
        <v>67</v>
      </c>
      <c r="F9" s="62" t="s">
        <v>61</v>
      </c>
      <c r="G9" s="63" t="s">
        <v>70</v>
      </c>
      <c r="H9" s="24" t="s">
        <v>11</v>
      </c>
      <c r="I9" s="24" t="s">
        <v>11</v>
      </c>
      <c r="J9" s="23"/>
      <c r="K9" s="23"/>
      <c r="L9" s="24" t="s">
        <v>69</v>
      </c>
      <c r="M9" s="24" t="s">
        <v>22</v>
      </c>
      <c r="N9" s="49" t="s">
        <v>63</v>
      </c>
      <c r="O9" s="63" t="s">
        <v>70</v>
      </c>
      <c r="P9" s="25" t="s">
        <v>11</v>
      </c>
      <c r="Q9" s="25" t="s">
        <v>11</v>
      </c>
      <c r="R9" s="64"/>
      <c r="S9" s="64"/>
      <c r="T9" s="25" t="s">
        <v>69</v>
      </c>
      <c r="U9" s="25" t="s">
        <v>22</v>
      </c>
      <c r="V9" s="65" t="s">
        <v>63</v>
      </c>
      <c r="W9" s="66"/>
    </row>
  </sheetData>
  <mergeCells count="16">
    <mergeCell ref="B1:W1"/>
    <mergeCell ref="B2:C2"/>
    <mergeCell ref="B3:B6"/>
    <mergeCell ref="C3:C6"/>
    <mergeCell ref="D3:D6"/>
    <mergeCell ref="E3:E6"/>
    <mergeCell ref="F3:F6"/>
    <mergeCell ref="G3:N3"/>
    <mergeCell ref="O3:W3"/>
    <mergeCell ref="G4:G6"/>
    <mergeCell ref="H4:M4"/>
    <mergeCell ref="N4:N6"/>
    <mergeCell ref="O4:O6"/>
    <mergeCell ref="P4:U4"/>
    <mergeCell ref="V4:V6"/>
    <mergeCell ref="W4:W6"/>
  </mergeCells>
  <phoneticPr fontId="3" type="noConversion"/>
  <pageMargins left="0.71259842519685046" right="0.39370078740157483" top="0.74803149606299213" bottom="0.74803149606299213" header="0.31496062992125984" footer="0.31496062992125984"/>
  <pageSetup paperSize="12" scale="54" orientation="landscape" r:id="rId1"/>
  <rowBreaks count="1" manualBreakCount="1">
    <brk id="11" min="1" max="2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B1:Y7"/>
  <sheetViews>
    <sheetView zoomScaleNormal="100" workbookViewId="0">
      <selection activeCell="G7" sqref="G7"/>
    </sheetView>
  </sheetViews>
  <sheetFormatPr defaultRowHeight="16.5"/>
  <cols>
    <col min="1" max="1" width="4.125" style="67" customWidth="1"/>
    <col min="2" max="3" width="9" style="67"/>
    <col min="4" max="4" width="9.375" style="67" customWidth="1"/>
    <col min="5" max="5" width="6.375" style="67" customWidth="1"/>
    <col min="6" max="6" width="9" style="67"/>
    <col min="7" max="7" width="35.125" style="67" customWidth="1"/>
    <col min="8" max="14" width="9" style="67"/>
    <col min="15" max="15" width="36.375" style="67" customWidth="1"/>
    <col min="16" max="16" width="8.25" style="67" customWidth="1"/>
    <col min="17" max="16384" width="9" style="67"/>
  </cols>
  <sheetData>
    <row r="1" spans="2:25" s="37" customFormat="1" ht="30" customHeight="1" thickBot="1">
      <c r="B1" s="83" t="s">
        <v>89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4"/>
    </row>
    <row r="2" spans="2:25" s="37" customFormat="1" ht="23.25" customHeight="1" thickBot="1">
      <c r="B2" s="85" t="s">
        <v>14</v>
      </c>
      <c r="C2" s="86"/>
      <c r="D2" s="38"/>
      <c r="E2" s="39"/>
      <c r="F2" s="38"/>
      <c r="G2" s="38"/>
      <c r="H2" s="40"/>
      <c r="I2" s="40"/>
      <c r="J2" s="40"/>
      <c r="K2" s="40"/>
      <c r="L2" s="40"/>
      <c r="M2" s="40"/>
      <c r="N2" s="40"/>
      <c r="O2" s="40"/>
      <c r="P2" s="41"/>
      <c r="Q2" s="42"/>
      <c r="R2" s="42"/>
      <c r="S2" s="42"/>
      <c r="T2" s="42"/>
      <c r="U2" s="42"/>
      <c r="V2" s="42"/>
      <c r="W2" s="42"/>
      <c r="X2" s="43"/>
      <c r="Y2" s="72"/>
    </row>
    <row r="3" spans="2:25" s="37" customFormat="1" ht="35.25" customHeight="1">
      <c r="B3" s="87" t="s">
        <v>0</v>
      </c>
      <c r="C3" s="90" t="s">
        <v>1</v>
      </c>
      <c r="D3" s="90" t="s">
        <v>2</v>
      </c>
      <c r="E3" s="93" t="s">
        <v>3</v>
      </c>
      <c r="F3" s="96" t="s">
        <v>90</v>
      </c>
      <c r="G3" s="99" t="s">
        <v>91</v>
      </c>
      <c r="H3" s="100"/>
      <c r="I3" s="100"/>
      <c r="J3" s="100"/>
      <c r="K3" s="100"/>
      <c r="L3" s="100"/>
      <c r="M3" s="100"/>
      <c r="N3" s="101"/>
      <c r="O3" s="102" t="s">
        <v>5</v>
      </c>
      <c r="P3" s="102"/>
      <c r="Q3" s="102"/>
      <c r="R3" s="102"/>
      <c r="S3" s="102"/>
      <c r="T3" s="102"/>
      <c r="U3" s="102"/>
      <c r="V3" s="102"/>
      <c r="W3" s="103"/>
      <c r="X3" s="43"/>
      <c r="Y3" s="72"/>
    </row>
    <row r="4" spans="2:25" s="37" customFormat="1" ht="35.25" customHeight="1">
      <c r="B4" s="88"/>
      <c r="C4" s="91"/>
      <c r="D4" s="91"/>
      <c r="E4" s="94"/>
      <c r="F4" s="97"/>
      <c r="G4" s="88" t="s">
        <v>6</v>
      </c>
      <c r="H4" s="104" t="s">
        <v>7</v>
      </c>
      <c r="I4" s="105"/>
      <c r="J4" s="105"/>
      <c r="K4" s="105"/>
      <c r="L4" s="105"/>
      <c r="M4" s="106"/>
      <c r="N4" s="107" t="s">
        <v>92</v>
      </c>
      <c r="O4" s="110" t="s">
        <v>6</v>
      </c>
      <c r="P4" s="113" t="s">
        <v>7</v>
      </c>
      <c r="Q4" s="113"/>
      <c r="R4" s="113"/>
      <c r="S4" s="113"/>
      <c r="T4" s="113"/>
      <c r="U4" s="113"/>
      <c r="V4" s="114" t="s">
        <v>92</v>
      </c>
      <c r="W4" s="116" t="s">
        <v>8</v>
      </c>
      <c r="X4" s="43"/>
      <c r="Y4" s="72"/>
    </row>
    <row r="5" spans="2:25" s="37" customFormat="1" ht="35.25" customHeight="1">
      <c r="B5" s="88"/>
      <c r="C5" s="91"/>
      <c r="D5" s="91"/>
      <c r="E5" s="94"/>
      <c r="F5" s="97"/>
      <c r="G5" s="88"/>
      <c r="H5" s="68">
        <v>1</v>
      </c>
      <c r="I5" s="68">
        <v>2</v>
      </c>
      <c r="J5" s="68">
        <v>3</v>
      </c>
      <c r="K5" s="68">
        <v>4</v>
      </c>
      <c r="L5" s="68">
        <v>5</v>
      </c>
      <c r="M5" s="68">
        <v>6</v>
      </c>
      <c r="N5" s="108"/>
      <c r="O5" s="111"/>
      <c r="P5" s="70">
        <v>1</v>
      </c>
      <c r="Q5" s="70">
        <v>2</v>
      </c>
      <c r="R5" s="70">
        <v>3</v>
      </c>
      <c r="S5" s="70">
        <v>4</v>
      </c>
      <c r="T5" s="70">
        <v>5</v>
      </c>
      <c r="U5" s="70">
        <v>6</v>
      </c>
      <c r="V5" s="114"/>
      <c r="W5" s="116"/>
      <c r="X5" s="43"/>
      <c r="Y5" s="72"/>
    </row>
    <row r="6" spans="2:25" s="37" customFormat="1" ht="42" customHeight="1" thickBot="1">
      <c r="B6" s="89"/>
      <c r="C6" s="92"/>
      <c r="D6" s="92"/>
      <c r="E6" s="95"/>
      <c r="F6" s="98"/>
      <c r="G6" s="89"/>
      <c r="H6" s="69" t="s">
        <v>9</v>
      </c>
      <c r="I6" s="69" t="s">
        <v>15</v>
      </c>
      <c r="J6" s="69" t="s">
        <v>16</v>
      </c>
      <c r="K6" s="69" t="s">
        <v>17</v>
      </c>
      <c r="L6" s="69" t="s">
        <v>18</v>
      </c>
      <c r="M6" s="69" t="s">
        <v>10</v>
      </c>
      <c r="N6" s="109"/>
      <c r="O6" s="112"/>
      <c r="P6" s="71" t="s">
        <v>9</v>
      </c>
      <c r="Q6" s="71" t="s">
        <v>15</v>
      </c>
      <c r="R6" s="71" t="s">
        <v>16</v>
      </c>
      <c r="S6" s="71" t="s">
        <v>17</v>
      </c>
      <c r="T6" s="71" t="s">
        <v>18</v>
      </c>
      <c r="U6" s="71" t="s">
        <v>10</v>
      </c>
      <c r="V6" s="115"/>
      <c r="W6" s="117"/>
      <c r="X6" s="43"/>
      <c r="Y6" s="72"/>
    </row>
    <row r="7" spans="2:25" s="37" customFormat="1" ht="409.5" customHeight="1" thickTop="1">
      <c r="B7" s="51" t="s">
        <v>93</v>
      </c>
      <c r="C7" s="32" t="s">
        <v>74</v>
      </c>
      <c r="D7" s="33" t="s">
        <v>94</v>
      </c>
      <c r="E7" s="73" t="s">
        <v>95</v>
      </c>
      <c r="F7" s="55" t="s">
        <v>21</v>
      </c>
      <c r="G7" s="56" t="s">
        <v>88</v>
      </c>
      <c r="H7" s="74"/>
      <c r="I7" s="74"/>
      <c r="J7" s="23" t="s">
        <v>12</v>
      </c>
      <c r="K7" s="23" t="s">
        <v>12</v>
      </c>
      <c r="L7" s="23" t="s">
        <v>12</v>
      </c>
      <c r="M7" s="24" t="s">
        <v>13</v>
      </c>
      <c r="N7" s="75" t="s">
        <v>62</v>
      </c>
      <c r="O7" s="56" t="s">
        <v>96</v>
      </c>
      <c r="P7" s="74"/>
      <c r="Q7" s="74"/>
      <c r="R7" s="76"/>
      <c r="S7" s="76"/>
      <c r="T7" s="76" t="s">
        <v>12</v>
      </c>
      <c r="U7" s="74"/>
      <c r="V7" s="75">
        <v>5</v>
      </c>
      <c r="W7" s="57"/>
      <c r="X7" s="77"/>
      <c r="Y7" s="72"/>
    </row>
  </sheetData>
  <mergeCells count="16">
    <mergeCell ref="B1:Y1"/>
    <mergeCell ref="B2:C2"/>
    <mergeCell ref="O4:O6"/>
    <mergeCell ref="W4:W6"/>
    <mergeCell ref="B3:B6"/>
    <mergeCell ref="C3:C6"/>
    <mergeCell ref="D3:D6"/>
    <mergeCell ref="E3:E6"/>
    <mergeCell ref="F3:F6"/>
    <mergeCell ref="G4:G6"/>
    <mergeCell ref="G3:N3"/>
    <mergeCell ref="O3:W3"/>
    <mergeCell ref="H4:M4"/>
    <mergeCell ref="N4:N6"/>
    <mergeCell ref="P4:U4"/>
    <mergeCell ref="V4:V6"/>
  </mergeCells>
  <phoneticPr fontId="3" type="noConversion"/>
  <pageMargins left="0.70866141732283472" right="0.70866141732283472" top="0.74803149606299213" bottom="0.74803149606299213" header="0.31496062992125984" footer="0.31496062992125984"/>
  <pageSetup paperSize="12" scale="5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9999"/>
  </sheetPr>
  <dimension ref="A1:W8"/>
  <sheetViews>
    <sheetView tabSelected="1" workbookViewId="0">
      <selection activeCell="B1" sqref="B1:W1"/>
    </sheetView>
  </sheetViews>
  <sheetFormatPr defaultRowHeight="16.5"/>
  <cols>
    <col min="1" max="1" width="2.625" customWidth="1"/>
    <col min="4" max="4" width="12.25" customWidth="1"/>
    <col min="5" max="5" width="5.25" customWidth="1"/>
    <col min="7" max="7" width="31.75" customWidth="1"/>
    <col min="15" max="15" width="36.25" customWidth="1"/>
  </cols>
  <sheetData>
    <row r="1" spans="1:23" s="2" customFormat="1" ht="30" customHeight="1" thickBot="1">
      <c r="A1" s="1"/>
      <c r="B1" s="118" t="s">
        <v>98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9"/>
    </row>
    <row r="2" spans="1:23" ht="36.75" customHeight="1" thickBot="1">
      <c r="B2" s="120" t="s">
        <v>99</v>
      </c>
      <c r="C2" s="121"/>
    </row>
    <row r="3" spans="1:23" s="2" customFormat="1" ht="20.100000000000001" customHeight="1">
      <c r="A3" s="1"/>
      <c r="B3" s="87" t="s">
        <v>100</v>
      </c>
      <c r="C3" s="90" t="s">
        <v>101</v>
      </c>
      <c r="D3" s="90" t="s">
        <v>102</v>
      </c>
      <c r="E3" s="93" t="s">
        <v>103</v>
      </c>
      <c r="F3" s="96" t="s">
        <v>104</v>
      </c>
      <c r="G3" s="99" t="s">
        <v>105</v>
      </c>
      <c r="H3" s="100"/>
      <c r="I3" s="100"/>
      <c r="J3" s="100"/>
      <c r="K3" s="100"/>
      <c r="L3" s="100"/>
      <c r="M3" s="100"/>
      <c r="N3" s="101"/>
      <c r="O3" s="102" t="s">
        <v>106</v>
      </c>
      <c r="P3" s="102"/>
      <c r="Q3" s="102"/>
      <c r="R3" s="102"/>
      <c r="S3" s="102"/>
      <c r="T3" s="102"/>
      <c r="U3" s="102"/>
      <c r="V3" s="102"/>
      <c r="W3" s="103"/>
    </row>
    <row r="4" spans="1:23" s="2" customFormat="1" ht="20.100000000000001" customHeight="1">
      <c r="A4" s="1"/>
      <c r="B4" s="88"/>
      <c r="C4" s="91"/>
      <c r="D4" s="91"/>
      <c r="E4" s="94"/>
      <c r="F4" s="97"/>
      <c r="G4" s="122" t="s">
        <v>107</v>
      </c>
      <c r="H4" s="124" t="s">
        <v>108</v>
      </c>
      <c r="I4" s="125"/>
      <c r="J4" s="125"/>
      <c r="K4" s="125"/>
      <c r="L4" s="125"/>
      <c r="M4" s="126"/>
      <c r="N4" s="127" t="s">
        <v>109</v>
      </c>
      <c r="O4" s="130" t="s">
        <v>107</v>
      </c>
      <c r="P4" s="113" t="s">
        <v>108</v>
      </c>
      <c r="Q4" s="113"/>
      <c r="R4" s="113"/>
      <c r="S4" s="113"/>
      <c r="T4" s="113"/>
      <c r="U4" s="113"/>
      <c r="V4" s="114" t="s">
        <v>109</v>
      </c>
      <c r="W4" s="116" t="s">
        <v>110</v>
      </c>
    </row>
    <row r="5" spans="1:23" s="2" customFormat="1" ht="13.5">
      <c r="A5" s="1"/>
      <c r="B5" s="88"/>
      <c r="C5" s="91"/>
      <c r="D5" s="91"/>
      <c r="E5" s="94"/>
      <c r="F5" s="97"/>
      <c r="G5" s="122"/>
      <c r="H5" s="3">
        <v>1</v>
      </c>
      <c r="I5" s="3">
        <v>2</v>
      </c>
      <c r="J5" s="3">
        <v>3</v>
      </c>
      <c r="K5" s="3">
        <v>4</v>
      </c>
      <c r="L5" s="3">
        <v>5</v>
      </c>
      <c r="M5" s="3">
        <v>6</v>
      </c>
      <c r="N5" s="128"/>
      <c r="O5" s="131"/>
      <c r="P5" s="79">
        <v>1</v>
      </c>
      <c r="Q5" s="79">
        <v>2</v>
      </c>
      <c r="R5" s="79">
        <v>3</v>
      </c>
      <c r="S5" s="79">
        <v>4</v>
      </c>
      <c r="T5" s="79">
        <v>5</v>
      </c>
      <c r="U5" s="79">
        <v>6</v>
      </c>
      <c r="V5" s="114"/>
      <c r="W5" s="116"/>
    </row>
    <row r="6" spans="1:23" s="2" customFormat="1" ht="26.45" customHeight="1" thickBot="1">
      <c r="A6" s="1"/>
      <c r="B6" s="89"/>
      <c r="C6" s="92"/>
      <c r="D6" s="92"/>
      <c r="E6" s="95"/>
      <c r="F6" s="98"/>
      <c r="G6" s="123"/>
      <c r="H6" s="4" t="s">
        <v>111</v>
      </c>
      <c r="I6" s="4" t="s">
        <v>112</v>
      </c>
      <c r="J6" s="4" t="s">
        <v>113</v>
      </c>
      <c r="K6" s="4" t="s">
        <v>114</v>
      </c>
      <c r="L6" s="4" t="s">
        <v>115</v>
      </c>
      <c r="M6" s="4" t="s">
        <v>10</v>
      </c>
      <c r="N6" s="129"/>
      <c r="O6" s="132"/>
      <c r="P6" s="80" t="s">
        <v>111</v>
      </c>
      <c r="Q6" s="80" t="s">
        <v>116</v>
      </c>
      <c r="R6" s="80" t="s">
        <v>117</v>
      </c>
      <c r="S6" s="80" t="s">
        <v>118</v>
      </c>
      <c r="T6" s="80" t="s">
        <v>115</v>
      </c>
      <c r="U6" s="80" t="s">
        <v>10</v>
      </c>
      <c r="V6" s="115"/>
      <c r="W6" s="117"/>
    </row>
    <row r="7" spans="1:23" s="2" customFormat="1" ht="304.5" customHeight="1" thickTop="1">
      <c r="A7" s="1"/>
      <c r="B7" s="5" t="s">
        <v>119</v>
      </c>
      <c r="C7" s="10" t="s">
        <v>120</v>
      </c>
      <c r="D7" s="34" t="s">
        <v>121</v>
      </c>
      <c r="E7" s="6" t="s">
        <v>122</v>
      </c>
      <c r="F7" s="35" t="s">
        <v>123</v>
      </c>
      <c r="G7" s="81" t="s">
        <v>124</v>
      </c>
      <c r="H7" s="8"/>
      <c r="I7" s="8"/>
      <c r="J7" s="7"/>
      <c r="K7" s="7" t="s">
        <v>11</v>
      </c>
      <c r="L7" s="7" t="s">
        <v>11</v>
      </c>
      <c r="M7" s="7"/>
      <c r="N7" s="9" t="s">
        <v>125</v>
      </c>
      <c r="O7" s="82" t="s">
        <v>126</v>
      </c>
      <c r="P7" s="8"/>
      <c r="Q7" s="8"/>
      <c r="R7" s="7"/>
      <c r="S7" s="7" t="s">
        <v>127</v>
      </c>
      <c r="T7" s="7" t="s">
        <v>11</v>
      </c>
      <c r="U7" s="7"/>
      <c r="V7" s="9">
        <v>5</v>
      </c>
      <c r="W7" s="36"/>
    </row>
    <row r="8" spans="1:23">
      <c r="O8" t="s">
        <v>127</v>
      </c>
    </row>
  </sheetData>
  <mergeCells count="16">
    <mergeCell ref="W4:W6"/>
    <mergeCell ref="B1:W1"/>
    <mergeCell ref="B2:C2"/>
    <mergeCell ref="B3:B6"/>
    <mergeCell ref="C3:C6"/>
    <mergeCell ref="D3:D6"/>
    <mergeCell ref="E3:E6"/>
    <mergeCell ref="F3:F6"/>
    <mergeCell ref="G3:N3"/>
    <mergeCell ref="O3:W3"/>
    <mergeCell ref="G4:G6"/>
    <mergeCell ref="H4:M4"/>
    <mergeCell ref="N4:N6"/>
    <mergeCell ref="O4:O6"/>
    <mergeCell ref="P4:U4"/>
    <mergeCell ref="V4:V6"/>
  </mergeCells>
  <phoneticPr fontId="3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B32"/>
  <sheetViews>
    <sheetView workbookViewId="0"/>
  </sheetViews>
  <sheetFormatPr defaultRowHeight="16.5"/>
  <cols>
    <col min="1" max="1" width="9" style="22"/>
    <col min="2" max="2" width="47" style="13" customWidth="1"/>
    <col min="3" max="16384" width="9" style="13"/>
  </cols>
  <sheetData>
    <row r="1" spans="1:2" ht="19.5" customHeight="1">
      <c r="A1" s="11" t="s">
        <v>23</v>
      </c>
      <c r="B1" s="12" t="s">
        <v>24</v>
      </c>
    </row>
    <row r="2" spans="1:2" ht="19.5" customHeight="1">
      <c r="A2" s="14" t="s">
        <v>25</v>
      </c>
      <c r="B2" s="15" t="s">
        <v>26</v>
      </c>
    </row>
    <row r="3" spans="1:2" ht="19.5" customHeight="1">
      <c r="A3" s="14" t="s">
        <v>27</v>
      </c>
      <c r="B3" s="15" t="s">
        <v>28</v>
      </c>
    </row>
    <row r="4" spans="1:2" ht="19.5" customHeight="1">
      <c r="A4" s="14" t="s">
        <v>29</v>
      </c>
      <c r="B4" s="15" t="s">
        <v>30</v>
      </c>
    </row>
    <row r="5" spans="1:2" ht="19.5" customHeight="1">
      <c r="A5" s="14" t="s">
        <v>31</v>
      </c>
      <c r="B5" s="16" t="s">
        <v>32</v>
      </c>
    </row>
    <row r="6" spans="1:2" ht="19.5" customHeight="1">
      <c r="A6" s="14" t="s">
        <v>33</v>
      </c>
      <c r="B6" s="15" t="s">
        <v>34</v>
      </c>
    </row>
    <row r="7" spans="1:2" ht="19.5" customHeight="1">
      <c r="A7" s="14" t="s">
        <v>35</v>
      </c>
      <c r="B7" s="15" t="s">
        <v>36</v>
      </c>
    </row>
    <row r="8" spans="1:2" ht="19.5" customHeight="1">
      <c r="A8" s="14" t="s">
        <v>37</v>
      </c>
      <c r="B8" s="15" t="s">
        <v>38</v>
      </c>
    </row>
    <row r="9" spans="1:2" ht="19.5" customHeight="1">
      <c r="A9" s="14" t="s">
        <v>39</v>
      </c>
      <c r="B9" s="15" t="s">
        <v>40</v>
      </c>
    </row>
    <row r="10" spans="1:2" ht="19.5" customHeight="1">
      <c r="A10" s="14" t="s">
        <v>41</v>
      </c>
      <c r="B10" s="15" t="s">
        <v>42</v>
      </c>
    </row>
    <row r="11" spans="1:2" ht="19.5" customHeight="1">
      <c r="A11" s="17">
        <f t="shared" ref="A11:A24" si="0">SUM(A10+1)</f>
        <v>10</v>
      </c>
      <c r="B11" s="15" t="s">
        <v>43</v>
      </c>
    </row>
    <row r="12" spans="1:2" ht="19.5" customHeight="1">
      <c r="A12" s="17">
        <f t="shared" si="0"/>
        <v>11</v>
      </c>
      <c r="B12" s="15" t="s">
        <v>44</v>
      </c>
    </row>
    <row r="13" spans="1:2" ht="19.5" customHeight="1">
      <c r="A13" s="17">
        <f t="shared" si="0"/>
        <v>12</v>
      </c>
      <c r="B13" s="15" t="s">
        <v>45</v>
      </c>
    </row>
    <row r="14" spans="1:2" ht="19.5" customHeight="1">
      <c r="A14" s="17">
        <f t="shared" si="0"/>
        <v>13</v>
      </c>
      <c r="B14" s="15" t="s">
        <v>46</v>
      </c>
    </row>
    <row r="15" spans="1:2" ht="19.5" customHeight="1">
      <c r="A15" s="17">
        <f t="shared" si="0"/>
        <v>14</v>
      </c>
      <c r="B15" s="15" t="s">
        <v>47</v>
      </c>
    </row>
    <row r="16" spans="1:2" ht="19.5" customHeight="1">
      <c r="A16" s="17">
        <f t="shared" si="0"/>
        <v>15</v>
      </c>
      <c r="B16" s="15" t="s">
        <v>48</v>
      </c>
    </row>
    <row r="17" spans="1:2" ht="19.5" customHeight="1">
      <c r="A17" s="17">
        <f t="shared" si="0"/>
        <v>16</v>
      </c>
      <c r="B17" s="15" t="s">
        <v>49</v>
      </c>
    </row>
    <row r="18" spans="1:2" ht="19.5" customHeight="1">
      <c r="A18" s="17">
        <f t="shared" si="0"/>
        <v>17</v>
      </c>
      <c r="B18" s="15" t="s">
        <v>50</v>
      </c>
    </row>
    <row r="19" spans="1:2" ht="19.5" customHeight="1">
      <c r="A19" s="17">
        <f t="shared" si="0"/>
        <v>18</v>
      </c>
      <c r="B19" s="15" t="s">
        <v>51</v>
      </c>
    </row>
    <row r="20" spans="1:2" ht="19.5" customHeight="1">
      <c r="A20" s="17">
        <f t="shared" si="0"/>
        <v>19</v>
      </c>
      <c r="B20" s="15" t="s">
        <v>52</v>
      </c>
    </row>
    <row r="21" spans="1:2" ht="19.5" customHeight="1">
      <c r="A21" s="17">
        <f t="shared" si="0"/>
        <v>20</v>
      </c>
      <c r="B21" s="15" t="s">
        <v>53</v>
      </c>
    </row>
    <row r="22" spans="1:2" ht="19.5" customHeight="1">
      <c r="A22" s="17">
        <f t="shared" si="0"/>
        <v>21</v>
      </c>
      <c r="B22" s="15" t="s">
        <v>54</v>
      </c>
    </row>
    <row r="23" spans="1:2" ht="19.5" customHeight="1">
      <c r="A23" s="17">
        <f t="shared" si="0"/>
        <v>22</v>
      </c>
      <c r="B23" s="18" t="s">
        <v>55</v>
      </c>
    </row>
    <row r="24" spans="1:2" ht="19.5" customHeight="1">
      <c r="A24" s="17">
        <f t="shared" si="0"/>
        <v>23</v>
      </c>
      <c r="B24" s="15" t="s">
        <v>56</v>
      </c>
    </row>
    <row r="25" spans="1:2" ht="19.5" customHeight="1">
      <c r="A25" s="17">
        <v>24</v>
      </c>
      <c r="B25" s="15" t="s">
        <v>57</v>
      </c>
    </row>
    <row r="26" spans="1:2" ht="19.5" customHeight="1">
      <c r="A26" s="17">
        <v>25</v>
      </c>
      <c r="B26" s="15" t="s">
        <v>58</v>
      </c>
    </row>
    <row r="27" spans="1:2" ht="19.5" customHeight="1" thickBot="1">
      <c r="A27" s="19">
        <v>30</v>
      </c>
      <c r="B27" s="20" t="s">
        <v>59</v>
      </c>
    </row>
    <row r="28" spans="1:2" ht="19.5" customHeight="1">
      <c r="A28" s="26">
        <v>31</v>
      </c>
      <c r="B28" s="27" t="s">
        <v>71</v>
      </c>
    </row>
    <row r="29" spans="1:2" ht="19.5" customHeight="1">
      <c r="A29" s="26">
        <v>32</v>
      </c>
      <c r="B29" s="27" t="s">
        <v>72</v>
      </c>
    </row>
    <row r="30" spans="1:2" ht="19.5" customHeight="1">
      <c r="A30" s="26">
        <v>33</v>
      </c>
      <c r="B30" s="27" t="s">
        <v>73</v>
      </c>
    </row>
    <row r="31" spans="1:2">
      <c r="A31" s="78" t="s">
        <v>97</v>
      </c>
    </row>
    <row r="32" spans="1:2">
      <c r="A32" s="2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중증약물난치성뇌전증</vt:lpstr>
      <vt:lpstr>가족샘종폴립증</vt:lpstr>
      <vt:lpstr>중증보통건선_수정 170529</vt:lpstr>
      <vt:lpstr>6번 기타항목</vt:lpstr>
      <vt:lpstr>가족샘종폴립증!Print_Area</vt:lpstr>
      <vt:lpstr>중증약물난치성뇌전증!Print_Area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2017-05-22T00:26:16Z</cp:lastPrinted>
  <dcterms:created xsi:type="dcterms:W3CDTF">2017-05-11T01:24:15Z</dcterms:created>
  <dcterms:modified xsi:type="dcterms:W3CDTF">2017-05-29T23:53:38Z</dcterms:modified>
</cp:coreProperties>
</file>