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400" windowHeight="7860" tabRatio="651"/>
  </bookViews>
  <sheets>
    <sheet name="진료 의뢰-회송 참여기관 (2021.01)" sheetId="5" r:id="rId1"/>
  </sheets>
  <definedNames>
    <definedName name="_xlnm._FilterDatabase" localSheetId="0" hidden="1">'진료 의뢰-회송 참여기관 (2021.01)'!$A$3:$G$58</definedName>
    <definedName name="_xlnm.Print_Area" localSheetId="0">'진료 의뢰-회송 참여기관 (2021.01)'!$A$1:$G$58</definedName>
    <definedName name="_xlnm.Print_Titles" localSheetId="0">'진료 의뢰-회송 참여기관 (2021.01)'!$3:$3</definedName>
  </definedNames>
  <calcPr calcId="145621"/>
</workbook>
</file>

<file path=xl/calcChain.xml><?xml version="1.0" encoding="utf-8"?>
<calcChain xmlns="http://schemas.openxmlformats.org/spreadsheetml/2006/main">
  <c r="D57" i="5" l="1"/>
  <c r="D55" i="5"/>
  <c r="D50" i="5"/>
  <c r="D48" i="5"/>
  <c r="D46" i="5"/>
  <c r="D41" i="5"/>
  <c r="D58" i="5" l="1"/>
  <c r="D4" i="5" s="1"/>
</calcChain>
</file>

<file path=xl/comments1.xml><?xml version="1.0" encoding="utf-8"?>
<comments xmlns="http://schemas.openxmlformats.org/spreadsheetml/2006/main">
  <authors>
    <author>Windows User</author>
  </authors>
  <commentList>
    <comment ref="G28" authorId="0">
      <text>
        <r>
          <rPr>
            <b/>
            <sz val="9"/>
            <color indexed="81"/>
            <rFont val="돋움"/>
            <family val="3"/>
            <charset val="129"/>
          </rPr>
          <t>배종섭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배우자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<sst xmlns="http://schemas.openxmlformats.org/spreadsheetml/2006/main" count="258" uniqueCount="159">
  <si>
    <t>전화번호</t>
    <phoneticPr fontId="1" type="noConversion"/>
  </si>
  <si>
    <t>김비뇨기과의원</t>
  </si>
  <si>
    <t>063-634-5119</t>
  </si>
  <si>
    <t>전북 남원시 용성로 113 임내과 2층</t>
  </si>
  <si>
    <t>063-635-5116</t>
  </si>
  <si>
    <t>063-633-1624</t>
  </si>
  <si>
    <t>전북 남원시 용성로 113 홍삼나라웰빙</t>
  </si>
  <si>
    <t>063-633-7588</t>
  </si>
  <si>
    <t>063-632-8510</t>
  </si>
  <si>
    <t>전북 남원시 남문로 393</t>
  </si>
  <si>
    <t>063-633-7975</t>
  </si>
  <si>
    <t>전북 남원시 산성길 51-15</t>
  </si>
  <si>
    <t>063-630-7777</t>
  </si>
  <si>
    <t>전북 남원시 시청로 3</t>
  </si>
  <si>
    <t>063-636-7500</t>
  </si>
  <si>
    <t>전북 남원시 충정로 115</t>
  </si>
  <si>
    <t>063-631-0119</t>
  </si>
  <si>
    <t>전북 남원시 동림로 43 동서한의원</t>
  </si>
  <si>
    <t>063-625-8966</t>
  </si>
  <si>
    <t>전북 남원시 사매면 춘향로 822-129</t>
  </si>
  <si>
    <t>063-634-8898</t>
  </si>
  <si>
    <t>전북 남원시 용성로 102</t>
  </si>
  <si>
    <t>063-633-7561</t>
  </si>
  <si>
    <t>전북 남원시 남문로 396-1</t>
  </si>
  <si>
    <t>063-635-0075</t>
  </si>
  <si>
    <t>전북 남원시 의총로 63</t>
  </si>
  <si>
    <t>전북 남원시 숲정이2길 16</t>
  </si>
  <si>
    <t>063-635-8100</t>
  </si>
  <si>
    <t>063-632-3399</t>
  </si>
  <si>
    <t>전북 남원시 옥정4길 7</t>
  </si>
  <si>
    <t>063-635-8880</t>
  </si>
  <si>
    <t>전북 남원시 산곡길 55</t>
  </si>
  <si>
    <t>063-630-1500</t>
  </si>
  <si>
    <t>063-632-7979</t>
  </si>
  <si>
    <t>전북 남원시 용성로 89-1</t>
  </si>
  <si>
    <t>063-625-7755</t>
  </si>
  <si>
    <t xml:space="preserve">전북 남원시 의총로 53 성모의원 </t>
  </si>
  <si>
    <t>063-626-2338</t>
  </si>
  <si>
    <t>전북 남원시 용성로 109</t>
  </si>
  <si>
    <t>063-632-2356</t>
  </si>
  <si>
    <t>063-635-5558</t>
  </si>
  <si>
    <t>전북 남원시 남문로 438-1</t>
  </si>
  <si>
    <t>063-633-9696</t>
  </si>
  <si>
    <t>063-631-3232</t>
  </si>
  <si>
    <t>전북 남원시 의총로 41</t>
  </si>
  <si>
    <t>063-633-8275</t>
  </si>
  <si>
    <t>전라북도 남원시 용성로 20 (하정동)</t>
  </si>
  <si>
    <t>063-633-5900</t>
  </si>
  <si>
    <t>전북 남원시 인월면 인월로 66</t>
  </si>
  <si>
    <t>063-636-2069</t>
  </si>
  <si>
    <t>전북 남원시 용성로 113</t>
  </si>
  <si>
    <t>063-632-5114</t>
  </si>
  <si>
    <t>전북 남원시 용성로 79</t>
  </si>
  <si>
    <t>063-625-8977</t>
  </si>
  <si>
    <t>전북 남원시 동림로 105</t>
  </si>
  <si>
    <t>063-636-7582</t>
  </si>
  <si>
    <t>063-633-5678</t>
  </si>
  <si>
    <t>063-626-1334</t>
  </si>
  <si>
    <t>전북 남원시 향단로 28</t>
  </si>
  <si>
    <t>063-625-8996</t>
  </si>
  <si>
    <t>전남 곡성군 곡성읍 곡성로 761</t>
  </si>
  <si>
    <t>061-360-6000</t>
  </si>
  <si>
    <t>전남 구례군 구례읍 동편제길 4</t>
  </si>
  <si>
    <t>061-780-3300</t>
  </si>
  <si>
    <t>061-780-3333</t>
  </si>
  <si>
    <t>전남 구례군 구례읍 구례1길 50</t>
  </si>
  <si>
    <t>061-782-7009</t>
  </si>
  <si>
    <t>전남 구례군 구례읍 로터리길 13</t>
  </si>
  <si>
    <t>061-783-2245</t>
  </si>
  <si>
    <t>전북 순창군 순창읍 순창로 225-10</t>
  </si>
  <si>
    <t>063-653-5885</t>
  </si>
  <si>
    <t>전북 순창군 순창읍 장류로 333</t>
  </si>
  <si>
    <t>063-653-0952</t>
  </si>
  <si>
    <t>전북 순창군 순창읍 순창로 105</t>
  </si>
  <si>
    <t>063-650-8000</t>
  </si>
  <si>
    <t>전북 순창군 순창읍 순창9길 12-14</t>
  </si>
  <si>
    <t>063-653-8274</t>
  </si>
  <si>
    <t>전북 임실군 오수면 오수로 178</t>
  </si>
  <si>
    <t>전북 장수군 장수읍 중동길 18</t>
  </si>
  <si>
    <t>063-351-8275</t>
  </si>
  <si>
    <t>남원정형외과의원</t>
  </si>
  <si>
    <t>서복주내과의원</t>
  </si>
  <si>
    <t>남원속편한내과</t>
  </si>
  <si>
    <t>우리가정의학과의원</t>
  </si>
  <si>
    <t>남원노인요양병원</t>
  </si>
  <si>
    <t>남원미래연합의원</t>
  </si>
  <si>
    <t>인월가정학과의원</t>
  </si>
  <si>
    <t>한빛요양병원</t>
  </si>
  <si>
    <t>송대원신경과의원</t>
  </si>
  <si>
    <t>친절한신경외과의원</t>
  </si>
  <si>
    <t>임내과의원</t>
  </si>
  <si>
    <t>남원내과의원</t>
  </si>
  <si>
    <t>최수인내과의원</t>
  </si>
  <si>
    <t>오비뇨기과의원</t>
  </si>
  <si>
    <t>서영환내과의원</t>
  </si>
  <si>
    <t>편안한통증의학과의원</t>
  </si>
  <si>
    <t>성모의원</t>
  </si>
  <si>
    <t>우리들신경외과의원</t>
  </si>
  <si>
    <t>남원안과의원</t>
  </si>
  <si>
    <t>김유창재활의학과의원</t>
  </si>
  <si>
    <t>남원중앙안과</t>
  </si>
  <si>
    <t>이승현내과의원</t>
  </si>
  <si>
    <t>이인재정형외과의원</t>
  </si>
  <si>
    <t>김문준이비인후과</t>
  </si>
  <si>
    <t>중앙가정의학과의원</t>
  </si>
  <si>
    <t>고려정형외과</t>
  </si>
  <si>
    <t>남원성일병원</t>
  </si>
  <si>
    <t>김진수소아청소년과</t>
  </si>
  <si>
    <t>전북 남원시 용성로 121</t>
  </si>
  <si>
    <t>전북 남원시 용성로 100</t>
  </si>
  <si>
    <t>전북 남원시 용성로 102 백제약국4층</t>
  </si>
  <si>
    <t>곡성사랑병원</t>
  </si>
  <si>
    <t>구례병원</t>
  </si>
  <si>
    <t>구례요양병원</t>
  </si>
  <si>
    <t>새우리정형외과의원</t>
  </si>
  <si>
    <t>이정회내과의원</t>
  </si>
  <si>
    <t>류재규내과의원</t>
  </si>
  <si>
    <t>문희식내과의원</t>
  </si>
  <si>
    <t>순창요양병원</t>
  </si>
  <si>
    <t>이상희재활의학과의원</t>
  </si>
  <si>
    <t>이영승내과</t>
  </si>
  <si>
    <t>동아가정의학과의원</t>
  </si>
  <si>
    <t>주  소</t>
    <phoneticPr fontId="1" type="noConversion"/>
  </si>
  <si>
    <t>비  고</t>
    <phoneticPr fontId="1" type="noConversion"/>
  </si>
  <si>
    <t>병 원 명</t>
    <phoneticPr fontId="1" type="noConversion"/>
  </si>
  <si>
    <t>지 역</t>
    <phoneticPr fontId="1" type="noConversion"/>
  </si>
  <si>
    <t>합 계</t>
    <phoneticPr fontId="1" type="noConversion"/>
  </si>
  <si>
    <t>소 계</t>
    <phoneticPr fontId="1" type="noConversion"/>
  </si>
  <si>
    <t>총 계</t>
    <phoneticPr fontId="1" type="noConversion"/>
  </si>
  <si>
    <t>서울가정의학과의원</t>
    <phoneticPr fontId="1" type="noConversion"/>
  </si>
  <si>
    <t>전북 남원시 인월면 인월북2길 19</t>
    <phoneticPr fontId="1" type="noConversion"/>
  </si>
  <si>
    <t>063-636-9919</t>
    <phoneticPr fontId="1" type="noConversion"/>
  </si>
  <si>
    <t>곡성군</t>
    <phoneticPr fontId="1" type="noConversion"/>
  </si>
  <si>
    <t>남원시</t>
    <phoneticPr fontId="1" type="noConversion"/>
  </si>
  <si>
    <t>장수군</t>
    <phoneticPr fontId="1" type="noConversion"/>
  </si>
  <si>
    <t>구례군</t>
    <phoneticPr fontId="1" type="noConversion"/>
  </si>
  <si>
    <t>협 약</t>
    <phoneticPr fontId="1" type="noConversion"/>
  </si>
  <si>
    <t>완료</t>
    <phoneticPr fontId="1" type="noConversion"/>
  </si>
  <si>
    <t>요양기관번호</t>
    <phoneticPr fontId="1" type="noConversion"/>
  </si>
  <si>
    <t>다사랑요양병원</t>
    <phoneticPr fontId="1" type="noConversion"/>
  </si>
  <si>
    <t>남원장문외과의원</t>
    <phoneticPr fontId="1" type="noConversion"/>
  </si>
  <si>
    <t>전북 남원시 용성로 72</t>
    <phoneticPr fontId="1" type="noConversion"/>
  </si>
  <si>
    <t>063-633-7564</t>
    <phoneticPr fontId="1" type="noConversion"/>
  </si>
  <si>
    <t>전북 남원시 용성로 95</t>
    <phoneticPr fontId="1" type="noConversion"/>
  </si>
  <si>
    <t xml:space="preserve">전북 남원시 동문로 11 </t>
    <phoneticPr fontId="1" type="noConversion"/>
  </si>
  <si>
    <t>효사랑요양병원</t>
    <phoneticPr fontId="1" type="noConversion"/>
  </si>
  <si>
    <t>남원(삼성)병원</t>
    <phoneticPr fontId="1" type="noConversion"/>
  </si>
  <si>
    <t>063-642-8118</t>
    <phoneticPr fontId="1" type="noConversion"/>
  </si>
  <si>
    <t>성모안과</t>
    <phoneticPr fontId="1" type="noConversion"/>
  </si>
  <si>
    <t xml:space="preserve"> 진료 의뢰-회송 참여기관 현황</t>
    <phoneticPr fontId="1" type="noConversion"/>
  </si>
  <si>
    <t>편한마디의원</t>
    <phoneticPr fontId="1" type="noConversion"/>
  </si>
  <si>
    <t>전북 남원시 춘향로 30</t>
    <phoneticPr fontId="1" type="noConversion"/>
  </si>
  <si>
    <t>063-352-4713</t>
    <phoneticPr fontId="1" type="noConversion"/>
  </si>
  <si>
    <t>임실군</t>
    <phoneticPr fontId="1" type="noConversion"/>
  </si>
  <si>
    <t>의원</t>
    <phoneticPr fontId="1" type="noConversion"/>
  </si>
  <si>
    <t>요양병원</t>
    <phoneticPr fontId="1" type="noConversion"/>
  </si>
  <si>
    <t>병원</t>
    <phoneticPr fontId="1" type="noConversion"/>
  </si>
  <si>
    <t>('21. 01. 현재)</t>
    <phoneticPr fontId="1" type="noConversion"/>
  </si>
  <si>
    <t>붙임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</si>
</sst>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0"/>
      <color rgb="FFFF0000"/>
      <name val="맑은 고딕"/>
      <family val="3"/>
      <charset val="129"/>
      <scheme val="minor"/>
    </font>
    <font>
      <sz val="10"/>
      <color rgb="FFFF0000"/>
      <name val="맑은 고딕"/>
      <family val="2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20"/>
      <color rgb="FF333399"/>
      <name val="HY헤드라인M"/>
      <family val="1"/>
      <charset val="129"/>
    </font>
    <font>
      <b/>
      <sz val="12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1010B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ck">
        <color theme="0" tint="-0.499984740745262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0" borderId="0">
      <alignment vertical="center"/>
    </xf>
  </cellStyleXfs>
  <cellXfs count="50"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8" fillId="4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6" fillId="0" borderId="0" xfId="0" applyFont="1" applyAlignment="1">
      <alignment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4" fillId="4" borderId="1" xfId="0" applyFont="1" applyFill="1" applyBorder="1" applyAlignment="1">
      <alignment horizontal="center" vertical="center" shrinkToFit="1"/>
    </xf>
    <xf numFmtId="0" fontId="4" fillId="4" borderId="3" xfId="0" applyFont="1" applyFill="1" applyBorder="1" applyAlignment="1">
      <alignment horizontal="center" vertical="center" shrinkToFit="1"/>
    </xf>
    <xf numFmtId="0" fontId="4" fillId="3" borderId="8" xfId="0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vertical="center" shrinkToFit="1"/>
    </xf>
    <xf numFmtId="0" fontId="7" fillId="0" borderId="1" xfId="0" applyFont="1" applyBorder="1" applyAlignment="1">
      <alignment horizontal="left" vertical="center" shrinkToFit="1"/>
    </xf>
    <xf numFmtId="0" fontId="7" fillId="0" borderId="1" xfId="2" applyFont="1" applyBorder="1" applyAlignment="1">
      <alignment vertical="center" shrinkToFit="1"/>
    </xf>
    <xf numFmtId="41" fontId="4" fillId="3" borderId="8" xfId="0" applyNumberFormat="1" applyFont="1" applyFill="1" applyBorder="1" applyAlignment="1">
      <alignment horizontal="right" vertical="center" shrinkToFit="1"/>
    </xf>
    <xf numFmtId="41" fontId="8" fillId="4" borderId="1" xfId="1" applyFont="1" applyFill="1" applyBorder="1" applyAlignment="1">
      <alignment horizontal="right" vertical="center" shrinkToFit="1"/>
    </xf>
    <xf numFmtId="41" fontId="8" fillId="4" borderId="3" xfId="1" applyFont="1" applyFill="1" applyBorder="1" applyAlignment="1">
      <alignment horizontal="right" vertical="center" shrinkToFit="1"/>
    </xf>
    <xf numFmtId="0" fontId="2" fillId="0" borderId="4" xfId="0" applyFont="1" applyBorder="1" applyAlignment="1">
      <alignment horizontal="center" vertical="center" shrinkToFit="1"/>
    </xf>
    <xf numFmtId="0" fontId="7" fillId="0" borderId="4" xfId="0" applyFont="1" applyBorder="1" applyAlignment="1">
      <alignment vertical="center" shrinkToFit="1"/>
    </xf>
    <xf numFmtId="0" fontId="7" fillId="0" borderId="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 shrinkToFit="1"/>
    </xf>
    <xf numFmtId="0" fontId="10" fillId="0" borderId="12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10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6" fillId="0" borderId="7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shrinkToFit="1"/>
    </xf>
    <xf numFmtId="0" fontId="7" fillId="0" borderId="1" xfId="0" applyFont="1" applyFill="1" applyBorder="1" applyAlignment="1">
      <alignment horizontal="center" vertical="center"/>
    </xf>
    <xf numFmtId="0" fontId="16" fillId="5" borderId="13" xfId="0" applyFont="1" applyFill="1" applyBorder="1" applyAlignment="1">
      <alignment horizontal="center" vertical="center" wrapText="1"/>
    </xf>
    <xf numFmtId="41" fontId="4" fillId="3" borderId="8" xfId="0" applyNumberFormat="1" applyFont="1" applyFill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 wrapText="1"/>
    </xf>
  </cellXfs>
  <cellStyles count="4">
    <cellStyle name="쉼표 [0]" xfId="1" builtinId="6"/>
    <cellStyle name="표준" xfId="0" builtinId="0"/>
    <cellStyle name="표준 2" xfId="3"/>
    <cellStyle name="하이퍼링크" xfId="2" builtinId="8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search.naver.com/search.naver?sm=tab_hty.top&amp;where=nexearch&amp;query=%EB%82%A8%EC%9B%90%EC%84%B1%EB%AA%A8%EC%9D%98%EC%9B%90&amp;oquery=%EB%82%A8%EC%9B%90%EC%84%B1%EB%AA%A8%EC%95%88%EA%B3%BC&amp;tqi=Ugkjmdp0J14ssfl77SsssssssYC-340147" TargetMode="External"/><Relationship Id="rId7" Type="http://schemas.openxmlformats.org/officeDocument/2006/relationships/hyperlink" Target="https://search.naver.com/search.naver?sm=tab_hty.top&amp;where=nexearch&amp;query=%EC%98%A8%EA%B3%A0%EC%9D%84%EC%9E%AC%ED%99%9C%EC%9D%98%ED%95%99%EA%B3%BC%EB%B3%91%EC%9B%90&amp;oquery=%EC%98%88%EC%88%98%EB%B3%91%EC%9B%90&amp;tqi=UgNs8dprvTVssb2Zo3Zssssssc8-123233" TargetMode="External"/><Relationship Id="rId2" Type="http://schemas.openxmlformats.org/officeDocument/2006/relationships/hyperlink" Target="https://search.naver.com/search.naver?sm=tab_hty.top&amp;where=nexearch&amp;query=%EC%9E%A5%EC%88%98%EC%97%B0%EC%84%B8%EC%9D%98%EC%9B%90&amp;oquery=%EC%84%B1%EB%AA%A8%EC%9D%98%EC%9B%90&amp;tqi=Ugk9lwp0J1ZssvR6G0hssssstCd-225385" TargetMode="External"/><Relationship Id="rId1" Type="http://schemas.openxmlformats.org/officeDocument/2006/relationships/hyperlink" Target="https://search.naver.com/search.naver?sm=tab_hty.top&amp;where=nexearch&amp;query=%EC%A0%84%EB%82%A8%EC%83%88%EB%AF%B8%EC%86%8C%EC%9A%94%EC%96%91%EB%B3%91%EC%9B%90&amp;oquery=%EC%9D%B4%EC%A0%95%ED%9A%8C%EB%82%B4%EA%B3%BC%EC%9D%98%EC%9B%90&amp;tqi=UgkHTlp0J14ssi0fnB8ssssst7s-379752" TargetMode="External"/><Relationship Id="rId6" Type="http://schemas.openxmlformats.org/officeDocument/2006/relationships/hyperlink" Target="https://search.naver.com/search.naver?sm=tab_hty.top&amp;where=nexearch&amp;query=%EC%98%A8%EA%B3%A0%EC%9D%84%EC%9E%AC%ED%99%9C%EC%9D%98%ED%95%99%EA%B3%BC%EB%B3%91%EC%9B%90&amp;oquery=%EC%98%88%EC%88%98%EB%B3%91%EC%9B%90&amp;tqi=UgNs8dprvTVssb2Zo3Zssssssc8-123233" TargetMode="External"/><Relationship Id="rId5" Type="http://schemas.openxmlformats.org/officeDocument/2006/relationships/hyperlink" Target="https://map.naver.com/?sm=clk&amp;query=%EC%A0%84%EB%9D%BC%EB%B6%81%EB%8F%84+%EC%A0%84%EC%A3%BC%EC%8B%9C+%EB%8D%95%EC%A7%84%EA%B5%AC+%EB%96%A1%EC%A0%84%EB%A1%9C+5" TargetMode="External"/><Relationship Id="rId10" Type="http://schemas.openxmlformats.org/officeDocument/2006/relationships/comments" Target="../comments1.xml"/><Relationship Id="rId4" Type="http://schemas.openxmlformats.org/officeDocument/2006/relationships/hyperlink" Target="https://map.naver.com/?sm=clk&amp;query=%EC%A0%84%EB%9D%BC%EB%B6%81%EB%8F%84+%EC%A0%84%EC%A3%BC%EC%8B%9C+%EB%8D%95%EC%A7%84%EA%B5%AC+%EB%96%A1%EC%A0%84%EB%A1%9C+5" TargetMode="External"/><Relationship Id="rId9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G58"/>
  <sheetViews>
    <sheetView tabSelected="1" workbookViewId="0">
      <pane ySplit="4" topLeftCell="A5" activePane="bottomLeft" state="frozen"/>
      <selection pane="bottomLeft" activeCell="B1" sqref="B1:G1"/>
    </sheetView>
  </sheetViews>
  <sheetFormatPr defaultRowHeight="13.5" x14ac:dyDescent="0.3"/>
  <cols>
    <col min="1" max="1" width="5.625" style="1" customWidth="1"/>
    <col min="2" max="2" width="17.5" style="12" customWidth="1"/>
    <col min="3" max="3" width="11.375" style="12" customWidth="1"/>
    <col min="4" max="4" width="31.625" style="12" customWidth="1"/>
    <col min="5" max="5" width="13.75" style="1" customWidth="1"/>
    <col min="6" max="6" width="9.5" style="33" customWidth="1"/>
    <col min="7" max="7" width="8.375" style="33" customWidth="1"/>
    <col min="8" max="16384" width="9" style="33"/>
  </cols>
  <sheetData>
    <row r="1" spans="1:7" ht="30" customHeight="1" thickBot="1" x14ac:dyDescent="0.35">
      <c r="A1" s="41" t="s">
        <v>158</v>
      </c>
      <c r="B1" s="46" t="s">
        <v>149</v>
      </c>
      <c r="C1" s="47"/>
      <c r="D1" s="47"/>
      <c r="E1" s="47"/>
      <c r="F1" s="47"/>
      <c r="G1" s="47"/>
    </row>
    <row r="2" spans="1:7" ht="18" customHeight="1" thickTop="1" thickBot="1" x14ac:dyDescent="0.35">
      <c r="E2" s="48" t="s">
        <v>157</v>
      </c>
      <c r="F2" s="48"/>
      <c r="G2" s="48"/>
    </row>
    <row r="3" spans="1:7" s="3" customFormat="1" x14ac:dyDescent="0.3">
      <c r="A3" s="5" t="s">
        <v>125</v>
      </c>
      <c r="B3" s="13" t="s">
        <v>124</v>
      </c>
      <c r="C3" s="27" t="s">
        <v>138</v>
      </c>
      <c r="D3" s="13" t="s">
        <v>122</v>
      </c>
      <c r="E3" s="5" t="s">
        <v>0</v>
      </c>
      <c r="F3" s="6" t="s">
        <v>123</v>
      </c>
      <c r="G3" s="6" t="s">
        <v>136</v>
      </c>
    </row>
    <row r="4" spans="1:7" s="3" customFormat="1" ht="14.25" thickBot="1" x14ac:dyDescent="0.35">
      <c r="A4" s="10"/>
      <c r="B4" s="16" t="s">
        <v>128</v>
      </c>
      <c r="C4" s="16"/>
      <c r="D4" s="42" t="str">
        <f>SUM(D5,D58)&amp;"개"</f>
        <v>47개</v>
      </c>
      <c r="E4" s="10"/>
      <c r="F4" s="11"/>
      <c r="G4" s="11"/>
    </row>
    <row r="5" spans="1:7" ht="13.5" customHeight="1" x14ac:dyDescent="0.3">
      <c r="A5" s="49" t="s">
        <v>133</v>
      </c>
      <c r="B5" s="23" t="s">
        <v>105</v>
      </c>
      <c r="C5" s="23">
        <v>35318660</v>
      </c>
      <c r="D5" s="24" t="s">
        <v>109</v>
      </c>
      <c r="E5" s="25" t="s">
        <v>2</v>
      </c>
      <c r="F5" s="26" t="s">
        <v>154</v>
      </c>
      <c r="G5" s="28" t="s">
        <v>137</v>
      </c>
    </row>
    <row r="6" spans="1:7" ht="16.5" customHeight="1" x14ac:dyDescent="0.3">
      <c r="A6" s="44"/>
      <c r="B6" s="35" t="s">
        <v>103</v>
      </c>
      <c r="C6" s="35">
        <v>35324775</v>
      </c>
      <c r="D6" s="17" t="s">
        <v>3</v>
      </c>
      <c r="E6" s="2" t="s">
        <v>4</v>
      </c>
      <c r="F6" s="29" t="s">
        <v>154</v>
      </c>
      <c r="G6" s="34" t="s">
        <v>137</v>
      </c>
    </row>
    <row r="7" spans="1:7" ht="16.5" customHeight="1" x14ac:dyDescent="0.3">
      <c r="A7" s="44"/>
      <c r="B7" s="36" t="s">
        <v>1</v>
      </c>
      <c r="C7" s="36">
        <v>35305428</v>
      </c>
      <c r="D7" s="17" t="s">
        <v>143</v>
      </c>
      <c r="E7" s="2" t="s">
        <v>5</v>
      </c>
      <c r="F7" s="29" t="s">
        <v>154</v>
      </c>
      <c r="G7" s="34" t="s">
        <v>137</v>
      </c>
    </row>
    <row r="8" spans="1:7" ht="16.5" customHeight="1" x14ac:dyDescent="0.3">
      <c r="A8" s="44"/>
      <c r="B8" s="36" t="s">
        <v>99</v>
      </c>
      <c r="C8" s="36">
        <v>35314851</v>
      </c>
      <c r="D8" s="17" t="s">
        <v>6</v>
      </c>
      <c r="E8" s="2" t="s">
        <v>7</v>
      </c>
      <c r="F8" s="29" t="s">
        <v>154</v>
      </c>
      <c r="G8" s="34" t="s">
        <v>137</v>
      </c>
    </row>
    <row r="9" spans="1:7" ht="16.5" customHeight="1" x14ac:dyDescent="0.3">
      <c r="A9" s="44"/>
      <c r="B9" s="36" t="s">
        <v>107</v>
      </c>
      <c r="C9" s="36">
        <v>35304472</v>
      </c>
      <c r="D9" s="17" t="s">
        <v>110</v>
      </c>
      <c r="E9" s="2" t="s">
        <v>8</v>
      </c>
      <c r="F9" s="29" t="s">
        <v>154</v>
      </c>
      <c r="G9" s="34" t="s">
        <v>137</v>
      </c>
    </row>
    <row r="10" spans="1:7" ht="16.5" customHeight="1" x14ac:dyDescent="0.3">
      <c r="A10" s="44"/>
      <c r="B10" s="36" t="s">
        <v>146</v>
      </c>
      <c r="C10" s="36">
        <v>35200570</v>
      </c>
      <c r="D10" s="17" t="s">
        <v>15</v>
      </c>
      <c r="E10" s="2" t="s">
        <v>16</v>
      </c>
      <c r="F10" s="29" t="s">
        <v>156</v>
      </c>
      <c r="G10" s="34" t="s">
        <v>137</v>
      </c>
    </row>
    <row r="11" spans="1:7" ht="16.5" customHeight="1" x14ac:dyDescent="0.3">
      <c r="A11" s="44"/>
      <c r="B11" s="36" t="s">
        <v>91</v>
      </c>
      <c r="C11" s="36">
        <v>35323272</v>
      </c>
      <c r="D11" s="17" t="s">
        <v>9</v>
      </c>
      <c r="E11" s="2" t="s">
        <v>10</v>
      </c>
      <c r="F11" s="29" t="s">
        <v>154</v>
      </c>
      <c r="G11" s="34" t="s">
        <v>137</v>
      </c>
    </row>
    <row r="12" spans="1:7" ht="16.5" customHeight="1" x14ac:dyDescent="0.3">
      <c r="A12" s="44"/>
      <c r="B12" s="37" t="s">
        <v>84</v>
      </c>
      <c r="C12" s="36">
        <v>35280808</v>
      </c>
      <c r="D12" s="17" t="s">
        <v>11</v>
      </c>
      <c r="E12" s="2" t="s">
        <v>12</v>
      </c>
      <c r="F12" s="29" t="s">
        <v>155</v>
      </c>
      <c r="G12" s="34" t="s">
        <v>137</v>
      </c>
    </row>
    <row r="13" spans="1:7" ht="16.5" customHeight="1" x14ac:dyDescent="0.3">
      <c r="A13" s="44"/>
      <c r="B13" s="36" t="s">
        <v>85</v>
      </c>
      <c r="C13" s="36">
        <v>35317159</v>
      </c>
      <c r="D13" s="17" t="s">
        <v>13</v>
      </c>
      <c r="E13" s="2" t="s">
        <v>14</v>
      </c>
      <c r="F13" s="29" t="s">
        <v>154</v>
      </c>
      <c r="G13" s="34" t="s">
        <v>137</v>
      </c>
    </row>
    <row r="14" spans="1:7" ht="16.5" customHeight="1" x14ac:dyDescent="0.3">
      <c r="A14" s="44"/>
      <c r="B14" s="36" t="s">
        <v>106</v>
      </c>
      <c r="C14" s="36">
        <v>35200642</v>
      </c>
      <c r="D14" s="17" t="s">
        <v>19</v>
      </c>
      <c r="E14" s="2" t="s">
        <v>20</v>
      </c>
      <c r="F14" s="29" t="s">
        <v>156</v>
      </c>
      <c r="G14" s="34" t="s">
        <v>137</v>
      </c>
    </row>
    <row r="15" spans="1:7" ht="16.5" customHeight="1" x14ac:dyDescent="0.3">
      <c r="A15" s="44"/>
      <c r="B15" s="36" t="s">
        <v>82</v>
      </c>
      <c r="C15" s="36">
        <v>35321661</v>
      </c>
      <c r="D15" s="17" t="s">
        <v>21</v>
      </c>
      <c r="E15" s="2" t="s">
        <v>22</v>
      </c>
      <c r="F15" s="29" t="s">
        <v>154</v>
      </c>
      <c r="G15" s="34" t="s">
        <v>137</v>
      </c>
    </row>
    <row r="16" spans="1:7" ht="16.5" customHeight="1" x14ac:dyDescent="0.3">
      <c r="A16" s="44"/>
      <c r="B16" s="36" t="s">
        <v>98</v>
      </c>
      <c r="C16" s="36">
        <v>35319208</v>
      </c>
      <c r="D16" s="18" t="s">
        <v>23</v>
      </c>
      <c r="E16" s="2" t="s">
        <v>24</v>
      </c>
      <c r="F16" s="29" t="s">
        <v>154</v>
      </c>
      <c r="G16" s="34" t="s">
        <v>137</v>
      </c>
    </row>
    <row r="17" spans="1:7" ht="16.5" customHeight="1" x14ac:dyDescent="0.3">
      <c r="A17" s="44"/>
      <c r="B17" s="37" t="s">
        <v>140</v>
      </c>
      <c r="C17" s="37">
        <v>35318031</v>
      </c>
      <c r="D17" s="39" t="s">
        <v>141</v>
      </c>
      <c r="E17" s="40" t="s">
        <v>142</v>
      </c>
      <c r="F17" s="38" t="s">
        <v>154</v>
      </c>
      <c r="G17" s="31" t="s">
        <v>137</v>
      </c>
    </row>
    <row r="18" spans="1:7" ht="16.5" customHeight="1" x14ac:dyDescent="0.3">
      <c r="A18" s="44"/>
      <c r="B18" s="36" t="s">
        <v>80</v>
      </c>
      <c r="C18" s="36">
        <v>35320940</v>
      </c>
      <c r="D18" s="17" t="s">
        <v>26</v>
      </c>
      <c r="E18" s="2" t="s">
        <v>27</v>
      </c>
      <c r="F18" s="29" t="s">
        <v>154</v>
      </c>
      <c r="G18" s="34" t="s">
        <v>137</v>
      </c>
    </row>
    <row r="19" spans="1:7" ht="16.5" customHeight="1" x14ac:dyDescent="0.3">
      <c r="A19" s="44"/>
      <c r="B19" s="36" t="s">
        <v>100</v>
      </c>
      <c r="C19" s="36">
        <v>35310529</v>
      </c>
      <c r="D19" s="17" t="s">
        <v>6</v>
      </c>
      <c r="E19" s="2" t="s">
        <v>28</v>
      </c>
      <c r="F19" s="29" t="s">
        <v>154</v>
      </c>
      <c r="G19" s="34" t="s">
        <v>137</v>
      </c>
    </row>
    <row r="20" spans="1:7" ht="16.5" customHeight="1" x14ac:dyDescent="0.3">
      <c r="A20" s="44"/>
      <c r="B20" s="37" t="s">
        <v>139</v>
      </c>
      <c r="C20" s="36">
        <v>35281481</v>
      </c>
      <c r="D20" s="17" t="s">
        <v>31</v>
      </c>
      <c r="E20" s="2" t="s">
        <v>32</v>
      </c>
      <c r="F20" s="29" t="s">
        <v>155</v>
      </c>
      <c r="G20" s="34" t="s">
        <v>137</v>
      </c>
    </row>
    <row r="21" spans="1:7" ht="16.5" customHeight="1" x14ac:dyDescent="0.3">
      <c r="A21" s="44"/>
      <c r="B21" s="36" t="s">
        <v>81</v>
      </c>
      <c r="C21" s="36">
        <v>35302968</v>
      </c>
      <c r="D21" s="17" t="s">
        <v>144</v>
      </c>
      <c r="E21" s="2" t="s">
        <v>33</v>
      </c>
      <c r="F21" s="29" t="s">
        <v>154</v>
      </c>
      <c r="G21" s="31" t="s">
        <v>137</v>
      </c>
    </row>
    <row r="22" spans="1:7" ht="16.5" customHeight="1" x14ac:dyDescent="0.3">
      <c r="A22" s="44"/>
      <c r="B22" s="36" t="s">
        <v>94</v>
      </c>
      <c r="C22" s="36">
        <v>35304391</v>
      </c>
      <c r="D22" s="17" t="s">
        <v>34</v>
      </c>
      <c r="E22" s="2" t="s">
        <v>35</v>
      </c>
      <c r="F22" s="29" t="s">
        <v>154</v>
      </c>
      <c r="G22" s="34" t="s">
        <v>137</v>
      </c>
    </row>
    <row r="23" spans="1:7" ht="16.5" customHeight="1" x14ac:dyDescent="0.3">
      <c r="A23" s="44"/>
      <c r="B23" s="36" t="s">
        <v>129</v>
      </c>
      <c r="C23" s="36">
        <v>35310251</v>
      </c>
      <c r="D23" s="17" t="s">
        <v>130</v>
      </c>
      <c r="E23" s="2" t="s">
        <v>131</v>
      </c>
      <c r="F23" s="29" t="s">
        <v>154</v>
      </c>
      <c r="G23" s="32" t="s">
        <v>137</v>
      </c>
    </row>
    <row r="24" spans="1:7" ht="16.5" customHeight="1" x14ac:dyDescent="0.3">
      <c r="A24" s="44"/>
      <c r="B24" s="36" t="s">
        <v>148</v>
      </c>
      <c r="C24" s="36">
        <v>35309881</v>
      </c>
      <c r="D24" s="17" t="s">
        <v>17</v>
      </c>
      <c r="E24" s="2" t="s">
        <v>18</v>
      </c>
      <c r="F24" s="29" t="s">
        <v>154</v>
      </c>
      <c r="G24" s="34" t="s">
        <v>137</v>
      </c>
    </row>
    <row r="25" spans="1:7" ht="16.5" customHeight="1" x14ac:dyDescent="0.3">
      <c r="A25" s="44"/>
      <c r="B25" s="36" t="s">
        <v>96</v>
      </c>
      <c r="C25" s="36">
        <v>35308346</v>
      </c>
      <c r="D25" s="19" t="s">
        <v>36</v>
      </c>
      <c r="E25" s="2" t="s">
        <v>37</v>
      </c>
      <c r="F25" s="29" t="s">
        <v>154</v>
      </c>
      <c r="G25" s="31" t="s">
        <v>137</v>
      </c>
    </row>
    <row r="26" spans="1:7" ht="16.5" customHeight="1" x14ac:dyDescent="0.3">
      <c r="A26" s="44"/>
      <c r="B26" s="36" t="s">
        <v>88</v>
      </c>
      <c r="C26" s="36">
        <v>35315750</v>
      </c>
      <c r="D26" s="17" t="s">
        <v>38</v>
      </c>
      <c r="E26" s="2" t="s">
        <v>39</v>
      </c>
      <c r="F26" s="29" t="s">
        <v>154</v>
      </c>
      <c r="G26" s="32" t="s">
        <v>137</v>
      </c>
    </row>
    <row r="27" spans="1:7" ht="16.5" customHeight="1" x14ac:dyDescent="0.3">
      <c r="A27" s="44"/>
      <c r="B27" s="36" t="s">
        <v>93</v>
      </c>
      <c r="C27" s="36">
        <v>35323906</v>
      </c>
      <c r="D27" s="17" t="s">
        <v>21</v>
      </c>
      <c r="E27" s="2" t="s">
        <v>40</v>
      </c>
      <c r="F27" s="29" t="s">
        <v>154</v>
      </c>
      <c r="G27" s="34" t="s">
        <v>137</v>
      </c>
    </row>
    <row r="28" spans="1:7" ht="16.5" customHeight="1" x14ac:dyDescent="0.3">
      <c r="A28" s="44"/>
      <c r="B28" s="36" t="s">
        <v>83</v>
      </c>
      <c r="C28" s="36">
        <v>35309504</v>
      </c>
      <c r="D28" s="17" t="s">
        <v>41</v>
      </c>
      <c r="E28" s="2" t="s">
        <v>42</v>
      </c>
      <c r="F28" s="29" t="s">
        <v>154</v>
      </c>
      <c r="G28" s="34" t="s">
        <v>137</v>
      </c>
    </row>
    <row r="29" spans="1:7" ht="16.5" customHeight="1" x14ac:dyDescent="0.3">
      <c r="A29" s="44"/>
      <c r="B29" s="36" t="s">
        <v>97</v>
      </c>
      <c r="C29" s="36">
        <v>35319666</v>
      </c>
      <c r="D29" s="17" t="s">
        <v>108</v>
      </c>
      <c r="E29" s="2" t="s">
        <v>43</v>
      </c>
      <c r="F29" s="29" t="s">
        <v>154</v>
      </c>
      <c r="G29" s="30" t="s">
        <v>137</v>
      </c>
    </row>
    <row r="30" spans="1:7" ht="16.5" customHeight="1" x14ac:dyDescent="0.3">
      <c r="A30" s="44"/>
      <c r="B30" s="36" t="s">
        <v>101</v>
      </c>
      <c r="C30" s="36">
        <v>35317205</v>
      </c>
      <c r="D30" s="17" t="s">
        <v>44</v>
      </c>
      <c r="E30" s="2" t="s">
        <v>45</v>
      </c>
      <c r="F30" s="29" t="s">
        <v>154</v>
      </c>
      <c r="G30" s="30" t="s">
        <v>137</v>
      </c>
    </row>
    <row r="31" spans="1:7" ht="16.5" customHeight="1" x14ac:dyDescent="0.3">
      <c r="A31" s="44"/>
      <c r="B31" s="36" t="s">
        <v>102</v>
      </c>
      <c r="C31" s="36">
        <v>35303832</v>
      </c>
      <c r="D31" s="17" t="s">
        <v>46</v>
      </c>
      <c r="E31" s="2" t="s">
        <v>47</v>
      </c>
      <c r="F31" s="29" t="s">
        <v>154</v>
      </c>
      <c r="G31" s="30" t="s">
        <v>137</v>
      </c>
    </row>
    <row r="32" spans="1:7" ht="16.5" customHeight="1" x14ac:dyDescent="0.3">
      <c r="A32" s="44"/>
      <c r="B32" s="36" t="s">
        <v>86</v>
      </c>
      <c r="C32" s="36">
        <v>35314087</v>
      </c>
      <c r="D32" s="18" t="s">
        <v>48</v>
      </c>
      <c r="E32" s="2" t="s">
        <v>49</v>
      </c>
      <c r="F32" s="29" t="s">
        <v>154</v>
      </c>
      <c r="G32" s="30" t="s">
        <v>137</v>
      </c>
    </row>
    <row r="33" spans="1:7" ht="16.5" customHeight="1" x14ac:dyDescent="0.3">
      <c r="A33" s="44"/>
      <c r="B33" s="36" t="s">
        <v>90</v>
      </c>
      <c r="C33" s="36">
        <v>35315300</v>
      </c>
      <c r="D33" s="18" t="s">
        <v>50</v>
      </c>
      <c r="E33" s="2" t="s">
        <v>51</v>
      </c>
      <c r="F33" s="29" t="s">
        <v>154</v>
      </c>
      <c r="G33" s="30" t="s">
        <v>137</v>
      </c>
    </row>
    <row r="34" spans="1:7" ht="16.5" customHeight="1" x14ac:dyDescent="0.3">
      <c r="A34" s="44"/>
      <c r="B34" s="36" t="s">
        <v>104</v>
      </c>
      <c r="C34" s="36">
        <v>35307935</v>
      </c>
      <c r="D34" s="17" t="s">
        <v>52</v>
      </c>
      <c r="E34" s="2" t="s">
        <v>53</v>
      </c>
      <c r="F34" s="29" t="s">
        <v>154</v>
      </c>
      <c r="G34" s="30" t="s">
        <v>137</v>
      </c>
    </row>
    <row r="35" spans="1:7" ht="16.5" customHeight="1" x14ac:dyDescent="0.3">
      <c r="A35" s="44"/>
      <c r="B35" s="36" t="s">
        <v>92</v>
      </c>
      <c r="C35" s="36">
        <v>35317043</v>
      </c>
      <c r="D35" s="18" t="s">
        <v>54</v>
      </c>
      <c r="E35" s="2" t="s">
        <v>55</v>
      </c>
      <c r="F35" s="29" t="s">
        <v>154</v>
      </c>
      <c r="G35" s="30" t="s">
        <v>137</v>
      </c>
    </row>
    <row r="36" spans="1:7" ht="16.5" customHeight="1" x14ac:dyDescent="0.3">
      <c r="A36" s="44"/>
      <c r="B36" s="36" t="s">
        <v>89</v>
      </c>
      <c r="C36" s="36">
        <v>35316322</v>
      </c>
      <c r="D36" s="17" t="s">
        <v>25</v>
      </c>
      <c r="E36" s="2" t="s">
        <v>56</v>
      </c>
      <c r="F36" s="29" t="s">
        <v>154</v>
      </c>
      <c r="G36" s="30" t="s">
        <v>137</v>
      </c>
    </row>
    <row r="37" spans="1:7" ht="16.5" customHeight="1" x14ac:dyDescent="0.3">
      <c r="A37" s="44"/>
      <c r="B37" s="36" t="s">
        <v>95</v>
      </c>
      <c r="C37" s="36">
        <v>35320061</v>
      </c>
      <c r="D37" s="17" t="s">
        <v>21</v>
      </c>
      <c r="E37" s="2" t="s">
        <v>57</v>
      </c>
      <c r="F37" s="29" t="s">
        <v>154</v>
      </c>
      <c r="G37" s="30" t="s">
        <v>137</v>
      </c>
    </row>
    <row r="38" spans="1:7" ht="16.5" customHeight="1" x14ac:dyDescent="0.3">
      <c r="A38" s="44"/>
      <c r="B38" s="37" t="s">
        <v>150</v>
      </c>
      <c r="C38" s="37">
        <v>35326646</v>
      </c>
      <c r="D38" s="39" t="s">
        <v>151</v>
      </c>
      <c r="E38" s="40" t="s">
        <v>152</v>
      </c>
      <c r="F38" s="38" t="s">
        <v>154</v>
      </c>
      <c r="G38" s="30" t="s">
        <v>137</v>
      </c>
    </row>
    <row r="39" spans="1:7" ht="16.5" customHeight="1" x14ac:dyDescent="0.3">
      <c r="A39" s="44"/>
      <c r="B39" s="37" t="s">
        <v>87</v>
      </c>
      <c r="C39" s="36">
        <v>35281375</v>
      </c>
      <c r="D39" s="17" t="s">
        <v>58</v>
      </c>
      <c r="E39" s="2" t="s">
        <v>59</v>
      </c>
      <c r="F39" s="29" t="s">
        <v>155</v>
      </c>
      <c r="G39" s="30" t="s">
        <v>137</v>
      </c>
    </row>
    <row r="40" spans="1:7" ht="16.5" customHeight="1" x14ac:dyDescent="0.3">
      <c r="A40" s="44"/>
      <c r="B40" s="37" t="s">
        <v>145</v>
      </c>
      <c r="C40" s="36">
        <v>35280247</v>
      </c>
      <c r="D40" s="17" t="s">
        <v>29</v>
      </c>
      <c r="E40" s="2" t="s">
        <v>30</v>
      </c>
      <c r="F40" s="29" t="s">
        <v>155</v>
      </c>
      <c r="G40" s="30" t="s">
        <v>137</v>
      </c>
    </row>
    <row r="41" spans="1:7" ht="16.5" customHeight="1" x14ac:dyDescent="0.3">
      <c r="A41" s="45"/>
      <c r="B41" s="14" t="s">
        <v>127</v>
      </c>
      <c r="C41" s="14"/>
      <c r="D41" s="21">
        <f>COUNTA(D5:D40)</f>
        <v>36</v>
      </c>
      <c r="E41" s="4"/>
      <c r="F41" s="7"/>
      <c r="G41" s="7"/>
    </row>
    <row r="42" spans="1:7" ht="16.5" customHeight="1" x14ac:dyDescent="0.3">
      <c r="A42" s="44"/>
      <c r="B42" s="36" t="s">
        <v>116</v>
      </c>
      <c r="C42" s="36">
        <v>35312041</v>
      </c>
      <c r="D42" s="17" t="s">
        <v>69</v>
      </c>
      <c r="E42" s="2" t="s">
        <v>70</v>
      </c>
      <c r="F42" s="29" t="s">
        <v>154</v>
      </c>
      <c r="G42" s="30" t="s">
        <v>137</v>
      </c>
    </row>
    <row r="43" spans="1:7" ht="15.75" customHeight="1" x14ac:dyDescent="0.3">
      <c r="A43" s="44"/>
      <c r="B43" s="36" t="s">
        <v>117</v>
      </c>
      <c r="C43" s="36">
        <v>35308583</v>
      </c>
      <c r="D43" s="17" t="s">
        <v>71</v>
      </c>
      <c r="E43" s="2" t="s">
        <v>72</v>
      </c>
      <c r="F43" s="29" t="s">
        <v>154</v>
      </c>
      <c r="G43" s="31" t="s">
        <v>137</v>
      </c>
    </row>
    <row r="44" spans="1:7" ht="16.5" customHeight="1" x14ac:dyDescent="0.3">
      <c r="A44" s="44"/>
      <c r="B44" s="36" t="s">
        <v>118</v>
      </c>
      <c r="C44" s="36">
        <v>35280221</v>
      </c>
      <c r="D44" s="17" t="s">
        <v>73</v>
      </c>
      <c r="E44" s="2" t="s">
        <v>74</v>
      </c>
      <c r="F44" s="29" t="s">
        <v>155</v>
      </c>
      <c r="G44" s="31" t="s">
        <v>137</v>
      </c>
    </row>
    <row r="45" spans="1:7" ht="16.5" customHeight="1" x14ac:dyDescent="0.3">
      <c r="A45" s="44"/>
      <c r="B45" s="36" t="s">
        <v>119</v>
      </c>
      <c r="C45" s="36">
        <v>35324520</v>
      </c>
      <c r="D45" s="17" t="s">
        <v>75</v>
      </c>
      <c r="E45" s="2" t="s">
        <v>76</v>
      </c>
      <c r="F45" s="29" t="s">
        <v>154</v>
      </c>
      <c r="G45" s="30" t="s">
        <v>137</v>
      </c>
    </row>
    <row r="46" spans="1:7" ht="16.5" customHeight="1" x14ac:dyDescent="0.3">
      <c r="A46" s="45"/>
      <c r="B46" s="14" t="s">
        <v>127</v>
      </c>
      <c r="C46" s="14"/>
      <c r="D46" s="21">
        <f>COUNTA(D42:D45)</f>
        <v>4</v>
      </c>
      <c r="E46" s="4"/>
      <c r="F46" s="7"/>
      <c r="G46" s="7"/>
    </row>
    <row r="47" spans="1:7" ht="13.5" customHeight="1" x14ac:dyDescent="0.3">
      <c r="A47" s="43" t="s">
        <v>134</v>
      </c>
      <c r="B47" s="36" t="s">
        <v>121</v>
      </c>
      <c r="C47" s="36">
        <v>35318511</v>
      </c>
      <c r="D47" s="17" t="s">
        <v>78</v>
      </c>
      <c r="E47" s="2" t="s">
        <v>79</v>
      </c>
      <c r="F47" s="29" t="s">
        <v>154</v>
      </c>
      <c r="G47" s="30" t="s">
        <v>137</v>
      </c>
    </row>
    <row r="48" spans="1:7" ht="16.5" customHeight="1" x14ac:dyDescent="0.3">
      <c r="A48" s="45"/>
      <c r="B48" s="14" t="s">
        <v>127</v>
      </c>
      <c r="C48" s="14"/>
      <c r="D48" s="21">
        <f>COUNTA(D47:D47)</f>
        <v>1</v>
      </c>
      <c r="E48" s="4"/>
      <c r="F48" s="7"/>
      <c r="G48" s="7"/>
    </row>
    <row r="49" spans="1:7" ht="16.5" customHeight="1" x14ac:dyDescent="0.3">
      <c r="A49" s="44" t="s">
        <v>153</v>
      </c>
      <c r="B49" s="36" t="s">
        <v>120</v>
      </c>
      <c r="C49" s="36">
        <v>35308923</v>
      </c>
      <c r="D49" s="17" t="s">
        <v>77</v>
      </c>
      <c r="E49" s="2" t="s">
        <v>147</v>
      </c>
      <c r="F49" s="29" t="s">
        <v>154</v>
      </c>
      <c r="G49" s="31" t="s">
        <v>137</v>
      </c>
    </row>
    <row r="50" spans="1:7" ht="16.5" customHeight="1" x14ac:dyDescent="0.3">
      <c r="A50" s="45"/>
      <c r="B50" s="14" t="s">
        <v>127</v>
      </c>
      <c r="C50" s="14"/>
      <c r="D50" s="21">
        <f>COUNTA(D49:D49)</f>
        <v>1</v>
      </c>
      <c r="E50" s="4"/>
      <c r="F50" s="7"/>
      <c r="G50" s="7"/>
    </row>
    <row r="51" spans="1:7" ht="13.5" customHeight="1" x14ac:dyDescent="0.3">
      <c r="A51" s="43" t="s">
        <v>135</v>
      </c>
      <c r="B51" s="36" t="s">
        <v>112</v>
      </c>
      <c r="C51" s="36">
        <v>36201651</v>
      </c>
      <c r="D51" s="17" t="s">
        <v>62</v>
      </c>
      <c r="E51" s="2" t="s">
        <v>63</v>
      </c>
      <c r="F51" s="29" t="s">
        <v>156</v>
      </c>
      <c r="G51" s="30" t="s">
        <v>137</v>
      </c>
    </row>
    <row r="52" spans="1:7" ht="16.5" customHeight="1" x14ac:dyDescent="0.3">
      <c r="A52" s="44"/>
      <c r="B52" s="36" t="s">
        <v>113</v>
      </c>
      <c r="C52" s="36">
        <v>36281018</v>
      </c>
      <c r="D52" s="17" t="s">
        <v>62</v>
      </c>
      <c r="E52" s="2" t="s">
        <v>64</v>
      </c>
      <c r="F52" s="29" t="s">
        <v>155</v>
      </c>
      <c r="G52" s="30" t="s">
        <v>137</v>
      </c>
    </row>
    <row r="53" spans="1:7" ht="16.5" customHeight="1" x14ac:dyDescent="0.3">
      <c r="A53" s="44"/>
      <c r="B53" s="36" t="s">
        <v>114</v>
      </c>
      <c r="C53" s="36">
        <v>36329649</v>
      </c>
      <c r="D53" s="18" t="s">
        <v>65</v>
      </c>
      <c r="E53" s="2" t="s">
        <v>66</v>
      </c>
      <c r="F53" s="29" t="s">
        <v>154</v>
      </c>
      <c r="G53" s="31" t="s">
        <v>137</v>
      </c>
    </row>
    <row r="54" spans="1:7" ht="16.5" customHeight="1" x14ac:dyDescent="0.3">
      <c r="A54" s="44"/>
      <c r="B54" s="36" t="s">
        <v>115</v>
      </c>
      <c r="C54" s="36">
        <v>36325619</v>
      </c>
      <c r="D54" s="17" t="s">
        <v>67</v>
      </c>
      <c r="E54" s="2" t="s">
        <v>68</v>
      </c>
      <c r="F54" s="29" t="s">
        <v>154</v>
      </c>
      <c r="G54" s="30" t="s">
        <v>137</v>
      </c>
    </row>
    <row r="55" spans="1:7" ht="16.5" customHeight="1" x14ac:dyDescent="0.3">
      <c r="A55" s="45"/>
      <c r="B55" s="14" t="s">
        <v>127</v>
      </c>
      <c r="C55" s="14"/>
      <c r="D55" s="21">
        <f>COUNTA(D51:D54)</f>
        <v>4</v>
      </c>
      <c r="E55" s="4"/>
      <c r="F55" s="7"/>
      <c r="G55" s="7"/>
    </row>
    <row r="56" spans="1:7" ht="16.5" customHeight="1" x14ac:dyDescent="0.3">
      <c r="A56" s="43" t="s">
        <v>132</v>
      </c>
      <c r="B56" s="36" t="s">
        <v>111</v>
      </c>
      <c r="C56" s="36">
        <v>36202657</v>
      </c>
      <c r="D56" s="17" t="s">
        <v>60</v>
      </c>
      <c r="E56" s="2" t="s">
        <v>61</v>
      </c>
      <c r="F56" s="29" t="s">
        <v>156</v>
      </c>
      <c r="G56" s="30" t="s">
        <v>137</v>
      </c>
    </row>
    <row r="57" spans="1:7" ht="17.25" customHeight="1" x14ac:dyDescent="0.3">
      <c r="A57" s="45"/>
      <c r="B57" s="15" t="s">
        <v>127</v>
      </c>
      <c r="C57" s="15"/>
      <c r="D57" s="22">
        <f>COUNTA(D56:D56)</f>
        <v>1</v>
      </c>
      <c r="E57" s="8"/>
      <c r="F57" s="9"/>
      <c r="G57" s="9"/>
    </row>
    <row r="58" spans="1:7" s="3" customFormat="1" ht="17.25" customHeight="1" thickBot="1" x14ac:dyDescent="0.35">
      <c r="A58" s="10"/>
      <c r="B58" s="16" t="s">
        <v>126</v>
      </c>
      <c r="C58" s="16"/>
      <c r="D58" s="20">
        <f>SUM(D41,D57,D55,D46,D50,D48)</f>
        <v>47</v>
      </c>
      <c r="E58" s="10"/>
      <c r="F58" s="11"/>
      <c r="G58" s="11"/>
    </row>
  </sheetData>
  <autoFilter ref="A3:G58"/>
  <mergeCells count="8">
    <mergeCell ref="A51:A55"/>
    <mergeCell ref="A56:A57"/>
    <mergeCell ref="B1:G1"/>
    <mergeCell ref="E2:G2"/>
    <mergeCell ref="A5:A41"/>
    <mergeCell ref="A42:A46"/>
    <mergeCell ref="A47:A48"/>
    <mergeCell ref="A49:A50"/>
  </mergeCells>
  <phoneticPr fontId="1" type="noConversion"/>
  <hyperlinks>
    <hyperlink ref="D436" r:id="rId1" display="https://search.naver.com/search.naver?sm=tab_hty.top&amp;where=nexearch&amp;query=%EC%A0%84%EB%82%A8%EC%83%88%EB%AF%B8%EC%86%8C%EC%9A%94%EC%96%91%EB%B3%91%EC%9B%90&amp;oquery=%EC%9D%B4%EC%A0%95%ED%9A%8C%EB%82%B4%EA%B3%BC%EC%9D%98%EC%9B%90&amp;tqi=UgkHTlp0J14ssi0fnB8ssssst7s-379752"/>
    <hyperlink ref="D502" r:id="rId2" display="https://search.naver.com/search.naver?sm=tab_hty.top&amp;where=nexearch&amp;query=%EC%9E%A5%EC%88%98%EC%97%B0%EC%84%B8%EC%9D%98%EC%9B%90&amp;oquery=%EC%84%B1%EB%AA%A8%EC%9D%98%EC%9B%90&amp;tqi=Ugk9lwp0J1ZssvR6G0hssssstCd-225385"/>
    <hyperlink ref="D847" r:id="rId3" display="https://search.naver.com/search.naver?sm=tab_hty.top&amp;where=nexearch&amp;query=%EB%82%A8%EC%9B%90%EC%84%B1%EB%AA%A8%EC%9D%98%EC%9B%90&amp;oquery=%EB%82%A8%EC%9B%90%EC%84%B1%EB%AA%A8%EC%95%88%EA%B3%BC&amp;tqi=Ugkjmdp0J14ssfl77SsssssssYC-340147"/>
    <hyperlink ref="D194" r:id="rId4" display="https://map.naver.com/?sm=clk&amp;query=%EC%A0%84%EB%9D%BC%EB%B6%81%EB%8F%84+%EC%A0%84%EC%A3%BC%EC%8B%9C+%EB%8D%95%EC%A7%84%EA%B5%AC+%EB%96%A1%EC%A0%84%EB%A1%9C+5"/>
    <hyperlink ref="D861" r:id="rId5" display="https://map.naver.com/?sm=clk&amp;query=%EC%A0%84%EB%9D%BC%EB%B6%81%EB%8F%84+%EC%A0%84%EC%A3%BC%EC%8B%9C+%EB%8D%95%EC%A7%84%EA%B5%AC+%EB%96%A1%EC%A0%84%EB%A1%9C+5"/>
    <hyperlink ref="D84" r:id="rId6" display="https://search.naver.com/search.naver?sm=tab_hty.top&amp;where=nexearch&amp;query=%EC%98%A8%EA%B3%A0%EC%9D%84%EC%9E%AC%ED%99%9C%EC%9D%98%ED%95%99%EA%B3%BC%EB%B3%91%EC%9B%90&amp;oquery=%EC%98%88%EC%88%98%EB%B3%91%EC%9B%90&amp;tqi=UgNs8dprvTVssb2Zo3Zssssssc8-123233"/>
    <hyperlink ref="D193" r:id="rId7" display="https://search.naver.com/search.naver?sm=tab_hty.top&amp;where=nexearch&amp;query=%EC%98%A8%EA%B3%A0%EC%9D%84%EC%9E%AC%ED%99%9C%EC%9D%98%ED%95%99%EA%B3%BC%EB%B3%91%EC%9B%90&amp;oquery=%EC%98%88%EC%88%98%EB%B3%91%EC%9B%90&amp;tqi=UgNs8dprvTVssb2Zo3Zssssssc8-123233"/>
  </hyperlinks>
  <printOptions horizontalCentered="1"/>
  <pageMargins left="0.15748031496062992" right="0.15748031496062992" top="0.39370078740157483" bottom="0.47244094488188981" header="0.19685039370078741" footer="0.19685039370078741"/>
  <pageSetup paperSize="9" scale="80" orientation="portrait" r:id="rId8"/>
  <legacy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진료 의뢰-회송 참여기관 (2021.01)</vt:lpstr>
      <vt:lpstr>'진료 의뢰-회송 참여기관 (2021.01)'!Print_Area</vt:lpstr>
      <vt:lpstr>'진료 의뢰-회송 참여기관 (2021.01)'!Print_Titles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NWMC</cp:lastModifiedBy>
  <cp:lastPrinted>2021-02-17T04:47:26Z</cp:lastPrinted>
  <dcterms:created xsi:type="dcterms:W3CDTF">2019-07-02T08:13:45Z</dcterms:created>
  <dcterms:modified xsi:type="dcterms:W3CDTF">2021-02-17T09:04:46Z</dcterms:modified>
</cp:coreProperties>
</file>