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00" yWindow="270" windowWidth="16170" windowHeight="10950"/>
  </bookViews>
  <sheets>
    <sheet name="입찰내역서" sheetId="6" r:id="rId1"/>
  </sheets>
  <definedNames>
    <definedName name="_xlnm._FilterDatabase" localSheetId="0" hidden="1">입찰내역서!$A$4:$K$54</definedName>
    <definedName name="_xlnm.Print_Area" localSheetId="0">입찰내역서!$A$1:$K$54</definedName>
    <definedName name="_xlnm.Print_Titles" localSheetId="0">입찰내역서!$3:$4</definedName>
  </definedNames>
  <calcPr calcId="145621"/>
</workbook>
</file>

<file path=xl/calcChain.xml><?xml version="1.0" encoding="utf-8"?>
<calcChain xmlns="http://schemas.openxmlformats.org/spreadsheetml/2006/main">
  <c r="J52" i="6" l="1"/>
  <c r="J51" i="6"/>
  <c r="J50" i="6"/>
  <c r="J48" i="6"/>
  <c r="J47" i="6"/>
  <c r="J46" i="6"/>
  <c r="J45" i="6"/>
  <c r="J44" i="6"/>
  <c r="J42" i="6"/>
  <c r="J41" i="6"/>
  <c r="J39" i="6"/>
  <c r="J38" i="6"/>
  <c r="J37" i="6"/>
  <c r="J36" i="6"/>
  <c r="J35" i="6"/>
  <c r="J34" i="6"/>
  <c r="J33" i="6"/>
  <c r="J32" i="6"/>
  <c r="J31" i="6"/>
  <c r="J30" i="6"/>
  <c r="J29" i="6"/>
  <c r="J28" i="6"/>
  <c r="J26" i="6"/>
  <c r="J25" i="6"/>
  <c r="J24" i="6"/>
  <c r="J23" i="6"/>
  <c r="J22" i="6"/>
  <c r="J21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5" i="6"/>
  <c r="H54" i="6" l="1"/>
  <c r="J54" i="6" l="1"/>
</calcChain>
</file>

<file path=xl/sharedStrings.xml><?xml version="1.0" encoding="utf-8"?>
<sst xmlns="http://schemas.openxmlformats.org/spreadsheetml/2006/main" count="242" uniqueCount="141">
  <si>
    <t>연번</t>
    <phoneticPr fontId="6" type="noConversion"/>
  </si>
  <si>
    <t>품    명</t>
    <phoneticPr fontId="6" type="noConversion"/>
  </si>
  <si>
    <t>규  격</t>
    <phoneticPr fontId="6" type="noConversion"/>
  </si>
  <si>
    <t>단위</t>
    <phoneticPr fontId="6" type="noConversion"/>
  </si>
  <si>
    <t>합계</t>
    <phoneticPr fontId="6" type="noConversion"/>
  </si>
  <si>
    <t>(단위 : 원)</t>
    <phoneticPr fontId="6" type="noConversion"/>
  </si>
  <si>
    <t xml:space="preserve"> </t>
    <phoneticPr fontId="6" type="noConversion"/>
  </si>
  <si>
    <t>제조사</t>
    <phoneticPr fontId="6" type="noConversion"/>
  </si>
  <si>
    <t>보험코드</t>
    <phoneticPr fontId="6" type="noConversion"/>
  </si>
  <si>
    <r>
      <t xml:space="preserve">상한가
</t>
    </r>
    <r>
      <rPr>
        <b/>
        <sz val="9"/>
        <rFont val="굴림체"/>
        <family val="3"/>
        <charset val="129"/>
      </rPr>
      <t>(2024.10월기준)</t>
    </r>
    <phoneticPr fontId="6" type="noConversion"/>
  </si>
  <si>
    <t>합계
(VAT포함)</t>
    <phoneticPr fontId="6" type="noConversion"/>
  </si>
  <si>
    <t>견적단가
(VAT포함)</t>
    <phoneticPr fontId="6" type="noConversion"/>
  </si>
  <si>
    <t>그룹</t>
    <phoneticPr fontId="6" type="noConversion"/>
  </si>
  <si>
    <t>그룹1</t>
    <phoneticPr fontId="6" type="noConversion"/>
  </si>
  <si>
    <t>J5001129</t>
  </si>
  <si>
    <t>Introducer Sheath, Short</t>
  </si>
  <si>
    <t>전규격</t>
  </si>
  <si>
    <t>Terumo Corporation</t>
  </si>
  <si>
    <t>EA</t>
  </si>
  <si>
    <t>J5002029</t>
  </si>
  <si>
    <t>Introducer Sheath, Long</t>
  </si>
  <si>
    <t>J6002029</t>
  </si>
  <si>
    <t>Radifocus Guide Wire 260cm</t>
  </si>
  <si>
    <t>J6001029</t>
  </si>
  <si>
    <t>Radifocus Guide Wire 150cm</t>
  </si>
  <si>
    <t>K9205538</t>
  </si>
  <si>
    <t>NEXOSEAL Radial Band</t>
  </si>
  <si>
    <t>엔도비전㈜</t>
  </si>
  <si>
    <t>J6002031</t>
  </si>
  <si>
    <t>Angio G/W 200cm</t>
  </si>
  <si>
    <t>아사히인텍㈜</t>
  </si>
  <si>
    <t>J4001003</t>
  </si>
  <si>
    <t>RUBY-LINE Angio Ca.</t>
  </si>
  <si>
    <t>바이오테크</t>
  </si>
  <si>
    <t>J4800089</t>
  </si>
  <si>
    <t>Y-Connector Genoss</t>
  </si>
  <si>
    <t>GENOSS</t>
  </si>
  <si>
    <t>J4665088</t>
  </si>
  <si>
    <t>Guide Liner V3</t>
  </si>
  <si>
    <t>Teleflex</t>
  </si>
  <si>
    <t>J4086245</t>
  </si>
  <si>
    <t>HYPERION</t>
  </si>
  <si>
    <t>J6021031</t>
  </si>
  <si>
    <t>ASAHI PTCA Guide Wire</t>
  </si>
  <si>
    <t>J4660242</t>
  </si>
  <si>
    <t>Caravel Micro Ca.</t>
  </si>
  <si>
    <t>J4660142</t>
  </si>
  <si>
    <t>CORSAIR</t>
  </si>
  <si>
    <t>J5011011</t>
  </si>
  <si>
    <t>Vaxcer Mini Set</t>
  </si>
  <si>
    <t>ANGIODYNAMICS, INC</t>
  </si>
  <si>
    <t>KIT</t>
  </si>
  <si>
    <t>PM Line(pressure line)</t>
  </si>
  <si>
    <t>Gmedi</t>
  </si>
  <si>
    <t>사용예정량</t>
    <phoneticPr fontId="6" type="noConversion"/>
  </si>
  <si>
    <t xml:space="preserve"> - </t>
  </si>
  <si>
    <t>그룹2</t>
    <phoneticPr fontId="6" type="noConversion"/>
  </si>
  <si>
    <t>J4770040</t>
  </si>
  <si>
    <t xml:space="preserve">Per closer(PCI) </t>
  </si>
  <si>
    <t>ABBOTT VASCULAR</t>
  </si>
  <si>
    <t>J5001005</t>
  </si>
  <si>
    <t>Radial Lock Sheath</t>
  </si>
  <si>
    <t>9FR이하/16CM이하</t>
  </si>
  <si>
    <t>ABBOTT MEDICAL</t>
  </si>
  <si>
    <t>G8001005</t>
  </si>
  <si>
    <t>Pacing Cathether</t>
  </si>
  <si>
    <t>ST.JUDE MEDICAL</t>
  </si>
  <si>
    <t>J6021567</t>
  </si>
  <si>
    <t>HI-TORQUE BMW UNIVERSAL 2</t>
  </si>
  <si>
    <t>J8083440</t>
  </si>
  <si>
    <t>Xience Sierra</t>
  </si>
  <si>
    <t>J5603040</t>
  </si>
  <si>
    <t>Graft Master coronary stent</t>
  </si>
  <si>
    <t>ABBOTT</t>
  </si>
  <si>
    <t>J4001016</t>
  </si>
  <si>
    <t>Angio Catheter</t>
  </si>
  <si>
    <t>메리트메디칼</t>
  </si>
  <si>
    <t>J4001316</t>
  </si>
  <si>
    <t>Multi Purpose catheter</t>
  </si>
  <si>
    <t>정성메디칼</t>
  </si>
  <si>
    <t>J4081082</t>
  </si>
  <si>
    <t>SAVER PTCA BALLOON</t>
  </si>
  <si>
    <t>라이프솔루션</t>
  </si>
  <si>
    <t>Mannifold</t>
  </si>
  <si>
    <t>LOCK Syringe</t>
  </si>
  <si>
    <t>12CC</t>
  </si>
  <si>
    <t>휴바이오메드</t>
  </si>
  <si>
    <t>Injector Line</t>
  </si>
  <si>
    <t>Angio Tube Cover(60Cm)</t>
  </si>
  <si>
    <t>60cm</t>
  </si>
  <si>
    <t>대승의료기</t>
  </si>
  <si>
    <t>Angio Tube Cover(90Cm)</t>
  </si>
  <si>
    <t>90cm</t>
  </si>
  <si>
    <t>Seldinger needle</t>
  </si>
  <si>
    <t>18G</t>
  </si>
  <si>
    <t>Inflation Device 2</t>
  </si>
  <si>
    <t>Merit</t>
  </si>
  <si>
    <t>J4770113</t>
  </si>
  <si>
    <t>Mynx Grip(PCI)</t>
  </si>
  <si>
    <t>CARDINAL HEALTH</t>
  </si>
  <si>
    <t>G6015057</t>
  </si>
  <si>
    <t>PERICARDIOCENTESIS SET</t>
  </si>
  <si>
    <t>쿡 메디칼 코리아</t>
  </si>
  <si>
    <t xml:space="preserve">                -</t>
  </si>
  <si>
    <t>J4086106</t>
  </si>
  <si>
    <t>Launcher Guiding Catheter</t>
  </si>
  <si>
    <t>MEDTRONIC VASCULAR</t>
  </si>
  <si>
    <t>J8080073</t>
  </si>
  <si>
    <t>PREVAIL DCB</t>
  </si>
  <si>
    <t>MEDTRONIC, INC.</t>
  </si>
  <si>
    <t>J8083129</t>
  </si>
  <si>
    <t>Synergy Stent</t>
  </si>
  <si>
    <t>Boston Scientific</t>
  </si>
  <si>
    <t>J8081091</t>
  </si>
  <si>
    <t>Emerge NC</t>
  </si>
  <si>
    <t>J4665026</t>
  </si>
  <si>
    <t>Guidezilla Extension Ca.</t>
  </si>
  <si>
    <t>J6081011</t>
  </si>
  <si>
    <t>Comet pressure sire(FFR)</t>
  </si>
  <si>
    <t>BJ4505BM</t>
  </si>
  <si>
    <t>OpticrossHD(IVUS)</t>
  </si>
  <si>
    <t xml:space="preserve">              -  </t>
  </si>
  <si>
    <t>J8081019</t>
  </si>
  <si>
    <t>Selethru balloon</t>
  </si>
  <si>
    <t>KOSSEL MEDTECH</t>
  </si>
  <si>
    <t>J8083074</t>
  </si>
  <si>
    <t>BIOMATRIX ALPHA</t>
  </si>
  <si>
    <t>BIOSENSORS</t>
  </si>
  <si>
    <t>Inflation Device 3</t>
  </si>
  <si>
    <t>ELITE MEDTEC</t>
  </si>
  <si>
    <t>그룹3</t>
    <phoneticPr fontId="6" type="noConversion"/>
  </si>
  <si>
    <t>그룹4</t>
    <phoneticPr fontId="6" type="noConversion"/>
  </si>
  <si>
    <t>그룹5</t>
    <phoneticPr fontId="6" type="noConversion"/>
  </si>
  <si>
    <t>그룹6</t>
    <phoneticPr fontId="6" type="noConversion"/>
  </si>
  <si>
    <t>2025년 순환기내과 진료재료 입찰내역서</t>
    <phoneticPr fontId="6" type="noConversion"/>
  </si>
  <si>
    <t>그룹 1</t>
  </si>
  <si>
    <t>그룹 3</t>
    <phoneticPr fontId="6" type="noConversion"/>
  </si>
  <si>
    <t>그룹 2</t>
    <phoneticPr fontId="6" type="noConversion"/>
  </si>
  <si>
    <t>그룹 4</t>
    <phoneticPr fontId="6" type="noConversion"/>
  </si>
  <si>
    <t>그룹5</t>
    <phoneticPr fontId="6" type="noConversion"/>
  </si>
  <si>
    <t>그룹6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</si>
</sst>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_-;\-* #,##0_-;_-* &quot;-&quot;??_-;_-@_-"/>
  </numFmts>
  <fonts count="19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5" fillId="0" borderId="0"/>
    <xf numFmtId="0" fontId="4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distributed" vertical="center"/>
    </xf>
    <xf numFmtId="0" fontId="10" fillId="0" borderId="0" xfId="0" applyFont="1" applyFill="1" applyAlignment="1">
      <alignment vertical="center"/>
    </xf>
    <xf numFmtId="41" fontId="8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8" fillId="0" borderId="4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center" vertical="center"/>
    </xf>
    <xf numFmtId="41" fontId="7" fillId="0" borderId="2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 shrinkToFi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7" fillId="0" borderId="10" xfId="0" quotePrefix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6" fontId="7" fillId="0" borderId="14" xfId="0" applyNumberFormat="1" applyFont="1" applyFill="1" applyBorder="1" applyAlignment="1">
      <alignment horizontal="right" vertical="center"/>
    </xf>
    <xf numFmtId="41" fontId="8" fillId="0" borderId="15" xfId="0" applyNumberFormat="1" applyFont="1" applyFill="1" applyBorder="1" applyAlignment="1">
      <alignment horizontal="right" vertical="center"/>
    </xf>
    <xf numFmtId="41" fontId="11" fillId="0" borderId="2" xfId="1" applyFont="1" applyFill="1" applyBorder="1" applyAlignment="1">
      <alignment horizontal="right" vertical="center"/>
    </xf>
    <xf numFmtId="41" fontId="11" fillId="2" borderId="2" xfId="1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41" fontId="7" fillId="3" borderId="2" xfId="0" applyNumberFormat="1" applyFont="1" applyFill="1" applyBorder="1" applyAlignment="1">
      <alignment horizontal="right" vertical="center"/>
    </xf>
    <xf numFmtId="41" fontId="11" fillId="3" borderId="2" xfId="1" applyFont="1" applyFill="1" applyBorder="1" applyAlignment="1">
      <alignment horizontal="right" vertical="center"/>
    </xf>
    <xf numFmtId="176" fontId="7" fillId="3" borderId="14" xfId="0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8" fillId="3" borderId="16" xfId="4" applyFont="1" applyFill="1" applyBorder="1" applyAlignment="1">
      <alignment horizontal="center" vertical="center"/>
    </xf>
    <xf numFmtId="0" fontId="18" fillId="3" borderId="10" xfId="4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/>
    </xf>
    <xf numFmtId="0" fontId="18" fillId="3" borderId="16" xfId="13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8" fillId="3" borderId="10" xfId="13" applyFont="1" applyFill="1" applyBorder="1" applyAlignment="1">
      <alignment horizontal="center" vertical="center"/>
    </xf>
  </cellXfs>
  <cellStyles count="14">
    <cellStyle name="백분율 2" xfId="5"/>
    <cellStyle name="쉼표 [0]" xfId="1" builtinId="6"/>
    <cellStyle name="쉼표 [0] 10 2 3" xfId="6"/>
    <cellStyle name="쉼표 [0] 10 3" xfId="7"/>
    <cellStyle name="표준" xfId="0" builtinId="0"/>
    <cellStyle name="표준 133" xfId="8"/>
    <cellStyle name="표준 2" xfId="2"/>
    <cellStyle name="표준 2 2" xfId="9"/>
    <cellStyle name="표준 2 3" xfId="12"/>
    <cellStyle name="표준 3" xfId="10"/>
    <cellStyle name="표준 3 2" xfId="11"/>
    <cellStyle name="표준 4" xfId="4"/>
    <cellStyle name="표준 4 2" xfId="13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53</xdr:row>
      <xdr:rowOff>0</xdr:rowOff>
    </xdr:from>
    <xdr:to>
      <xdr:col>11</xdr:col>
      <xdr:colOff>304800</xdr:colOff>
      <xdr:row>54</xdr:row>
      <xdr:rowOff>64436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53</xdr:row>
      <xdr:rowOff>0</xdr:rowOff>
    </xdr:from>
    <xdr:to>
      <xdr:col>11</xdr:col>
      <xdr:colOff>304800</xdr:colOff>
      <xdr:row>54</xdr:row>
      <xdr:rowOff>64433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53</xdr:row>
      <xdr:rowOff>0</xdr:rowOff>
    </xdr:from>
    <xdr:to>
      <xdr:col>11</xdr:col>
      <xdr:colOff>304800</xdr:colOff>
      <xdr:row>54</xdr:row>
      <xdr:rowOff>64435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53</xdr:row>
      <xdr:rowOff>0</xdr:rowOff>
    </xdr:from>
    <xdr:to>
      <xdr:col>11</xdr:col>
      <xdr:colOff>304800</xdr:colOff>
      <xdr:row>54</xdr:row>
      <xdr:rowOff>64437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53</xdr:row>
      <xdr:rowOff>0</xdr:rowOff>
    </xdr:from>
    <xdr:to>
      <xdr:col>11</xdr:col>
      <xdr:colOff>304800</xdr:colOff>
      <xdr:row>54</xdr:row>
      <xdr:rowOff>66676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53</xdr:row>
      <xdr:rowOff>0</xdr:rowOff>
    </xdr:from>
    <xdr:to>
      <xdr:col>11</xdr:col>
      <xdr:colOff>304800</xdr:colOff>
      <xdr:row>54</xdr:row>
      <xdr:rowOff>66673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53</xdr:row>
      <xdr:rowOff>0</xdr:rowOff>
    </xdr:from>
    <xdr:to>
      <xdr:col>11</xdr:col>
      <xdr:colOff>304800</xdr:colOff>
      <xdr:row>54</xdr:row>
      <xdr:rowOff>64436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53</xdr:row>
      <xdr:rowOff>0</xdr:rowOff>
    </xdr:from>
    <xdr:to>
      <xdr:col>11</xdr:col>
      <xdr:colOff>304800</xdr:colOff>
      <xdr:row>54</xdr:row>
      <xdr:rowOff>64433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53</xdr:row>
      <xdr:rowOff>0</xdr:rowOff>
    </xdr:from>
    <xdr:to>
      <xdr:col>11</xdr:col>
      <xdr:colOff>304800</xdr:colOff>
      <xdr:row>54</xdr:row>
      <xdr:rowOff>64435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zoomScaleNormal="100" workbookViewId="0">
      <selection sqref="A1:K1"/>
    </sheetView>
  </sheetViews>
  <sheetFormatPr defaultRowHeight="21" customHeight="1" x14ac:dyDescent="0.15"/>
  <cols>
    <col min="1" max="2" width="4.33203125" style="1" customWidth="1"/>
    <col min="3" max="3" width="8.33203125" style="1" bestFit="1" customWidth="1"/>
    <col min="4" max="4" width="29.6640625" style="10" bestFit="1" customWidth="1"/>
    <col min="5" max="5" width="8.44140625" style="10" customWidth="1"/>
    <col min="6" max="6" width="21.5546875" style="10" bestFit="1" customWidth="1"/>
    <col min="7" max="7" width="11.44140625" style="10" customWidth="1"/>
    <col min="8" max="8" width="9.44140625" style="10" customWidth="1"/>
    <col min="9" max="10" width="10.33203125" style="10" customWidth="1"/>
    <col min="11" max="11" width="12.33203125" style="10" customWidth="1"/>
    <col min="12" max="16384" width="8.88671875" style="9"/>
  </cols>
  <sheetData>
    <row r="1" spans="1:11" ht="36" customHeight="1" x14ac:dyDescent="0.15">
      <c r="A1" s="43" t="s">
        <v>134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s="3" customFormat="1" ht="18" customHeight="1" thickBot="1" x14ac:dyDescent="0.2">
      <c r="A2" s="2"/>
      <c r="B2" s="2"/>
      <c r="C2" s="2"/>
      <c r="E2" s="12"/>
      <c r="F2" s="16"/>
      <c r="G2" s="12"/>
      <c r="H2" s="12"/>
      <c r="I2" s="12"/>
      <c r="J2" s="16"/>
      <c r="K2" s="16" t="s">
        <v>5</v>
      </c>
    </row>
    <row r="3" spans="1:11" s="7" customFormat="1" ht="20.25" customHeight="1" x14ac:dyDescent="0.15">
      <c r="A3" s="44" t="s">
        <v>0</v>
      </c>
      <c r="B3" s="50" t="s">
        <v>12</v>
      </c>
      <c r="C3" s="50" t="s">
        <v>8</v>
      </c>
      <c r="D3" s="46" t="s">
        <v>1</v>
      </c>
      <c r="E3" s="46" t="s">
        <v>2</v>
      </c>
      <c r="F3" s="46" t="s">
        <v>7</v>
      </c>
      <c r="G3" s="46" t="s">
        <v>3</v>
      </c>
      <c r="H3" s="39" t="s">
        <v>54</v>
      </c>
      <c r="I3" s="37" t="s">
        <v>11</v>
      </c>
      <c r="J3" s="52" t="s">
        <v>10</v>
      </c>
      <c r="K3" s="48" t="s">
        <v>9</v>
      </c>
    </row>
    <row r="4" spans="1:11" s="7" customFormat="1" ht="20.25" customHeight="1" x14ac:dyDescent="0.15">
      <c r="A4" s="45"/>
      <c r="B4" s="51"/>
      <c r="C4" s="51"/>
      <c r="D4" s="47"/>
      <c r="E4" s="47"/>
      <c r="F4" s="47"/>
      <c r="G4" s="47"/>
      <c r="H4" s="40"/>
      <c r="I4" s="38"/>
      <c r="J4" s="40"/>
      <c r="K4" s="49"/>
    </row>
    <row r="5" spans="1:11" ht="19.5" customHeight="1" x14ac:dyDescent="0.15">
      <c r="A5" s="13">
        <v>1</v>
      </c>
      <c r="B5" s="18" t="s">
        <v>13</v>
      </c>
      <c r="C5" s="18" t="s">
        <v>14</v>
      </c>
      <c r="D5" s="22" t="s">
        <v>15</v>
      </c>
      <c r="E5" s="23" t="s">
        <v>16</v>
      </c>
      <c r="F5" s="23" t="s">
        <v>17</v>
      </c>
      <c r="G5" s="24" t="s">
        <v>18</v>
      </c>
      <c r="H5" s="14">
        <v>200</v>
      </c>
      <c r="I5" s="30"/>
      <c r="J5" s="29">
        <f>I5*H5</f>
        <v>0</v>
      </c>
      <c r="K5" s="27">
        <v>23730</v>
      </c>
    </row>
    <row r="6" spans="1:11" s="4" customFormat="1" ht="19.5" customHeight="1" x14ac:dyDescent="0.15">
      <c r="A6" s="13">
        <v>2</v>
      </c>
      <c r="B6" s="19"/>
      <c r="C6" s="19" t="s">
        <v>19</v>
      </c>
      <c r="D6" s="17" t="s">
        <v>20</v>
      </c>
      <c r="E6" s="24" t="s">
        <v>16</v>
      </c>
      <c r="F6" s="24" t="s">
        <v>17</v>
      </c>
      <c r="G6" s="24" t="s">
        <v>18</v>
      </c>
      <c r="H6" s="14">
        <v>60</v>
      </c>
      <c r="I6" s="30"/>
      <c r="J6" s="29">
        <f t="shared" ref="J6:J19" si="0">I6*H6</f>
        <v>0</v>
      </c>
      <c r="K6" s="27">
        <v>41210</v>
      </c>
    </row>
    <row r="7" spans="1:11" s="7" customFormat="1" ht="19.5" customHeight="1" x14ac:dyDescent="0.15">
      <c r="A7" s="13">
        <v>3</v>
      </c>
      <c r="B7" s="19"/>
      <c r="C7" s="21" t="s">
        <v>21</v>
      </c>
      <c r="D7" s="17" t="s">
        <v>22</v>
      </c>
      <c r="E7" s="25" t="s">
        <v>16</v>
      </c>
      <c r="F7" s="25" t="s">
        <v>17</v>
      </c>
      <c r="G7" s="24" t="s">
        <v>18</v>
      </c>
      <c r="H7" s="14">
        <v>200</v>
      </c>
      <c r="I7" s="30"/>
      <c r="J7" s="29">
        <f t="shared" si="0"/>
        <v>0</v>
      </c>
      <c r="K7" s="27">
        <v>28060</v>
      </c>
    </row>
    <row r="8" spans="1:11" s="7" customFormat="1" ht="19.5" customHeight="1" x14ac:dyDescent="0.15">
      <c r="A8" s="13">
        <v>4</v>
      </c>
      <c r="B8" s="19"/>
      <c r="C8" s="21" t="s">
        <v>23</v>
      </c>
      <c r="D8" s="17" t="s">
        <v>24</v>
      </c>
      <c r="E8" s="24" t="s">
        <v>16</v>
      </c>
      <c r="F8" s="23" t="s">
        <v>17</v>
      </c>
      <c r="G8" s="23" t="s">
        <v>18</v>
      </c>
      <c r="H8" s="14">
        <v>60</v>
      </c>
      <c r="I8" s="30"/>
      <c r="J8" s="29">
        <f t="shared" si="0"/>
        <v>0</v>
      </c>
      <c r="K8" s="27">
        <v>21920</v>
      </c>
    </row>
    <row r="9" spans="1:11" s="4" customFormat="1" ht="19.5" customHeight="1" x14ac:dyDescent="0.15">
      <c r="A9" s="13">
        <v>5</v>
      </c>
      <c r="B9" s="19"/>
      <c r="C9" s="19" t="s">
        <v>25</v>
      </c>
      <c r="D9" s="17" t="s">
        <v>26</v>
      </c>
      <c r="E9" s="25" t="s">
        <v>16</v>
      </c>
      <c r="F9" s="25" t="s">
        <v>27</v>
      </c>
      <c r="G9" s="24" t="s">
        <v>18</v>
      </c>
      <c r="H9" s="14">
        <v>240</v>
      </c>
      <c r="I9" s="30"/>
      <c r="J9" s="29">
        <f t="shared" si="0"/>
        <v>0</v>
      </c>
      <c r="K9" s="27">
        <v>25250</v>
      </c>
    </row>
    <row r="10" spans="1:11" s="4" customFormat="1" ht="19.5" customHeight="1" x14ac:dyDescent="0.15">
      <c r="A10" s="13">
        <v>6</v>
      </c>
      <c r="B10" s="19"/>
      <c r="C10" s="19" t="s">
        <v>28</v>
      </c>
      <c r="D10" s="17" t="s">
        <v>29</v>
      </c>
      <c r="E10" s="24" t="s">
        <v>16</v>
      </c>
      <c r="F10" s="24" t="s">
        <v>30</v>
      </c>
      <c r="G10" s="24" t="s">
        <v>18</v>
      </c>
      <c r="H10" s="14">
        <v>200</v>
      </c>
      <c r="I10" s="30"/>
      <c r="J10" s="29">
        <f t="shared" si="0"/>
        <v>0</v>
      </c>
      <c r="K10" s="27">
        <v>28060</v>
      </c>
    </row>
    <row r="11" spans="1:11" ht="19.5" customHeight="1" x14ac:dyDescent="0.15">
      <c r="A11" s="13">
        <v>7</v>
      </c>
      <c r="B11" s="19"/>
      <c r="C11" s="19" t="s">
        <v>31</v>
      </c>
      <c r="D11" s="15" t="s">
        <v>32</v>
      </c>
      <c r="E11" s="24" t="s">
        <v>16</v>
      </c>
      <c r="F11" s="24" t="s">
        <v>33</v>
      </c>
      <c r="G11" s="24" t="s">
        <v>18</v>
      </c>
      <c r="H11" s="14">
        <v>500</v>
      </c>
      <c r="I11" s="30"/>
      <c r="J11" s="29">
        <f t="shared" si="0"/>
        <v>0</v>
      </c>
      <c r="K11" s="27">
        <v>32380</v>
      </c>
    </row>
    <row r="12" spans="1:11" ht="19.5" customHeight="1" x14ac:dyDescent="0.15">
      <c r="A12" s="13">
        <v>8</v>
      </c>
      <c r="B12" s="19"/>
      <c r="C12" s="19" t="s">
        <v>34</v>
      </c>
      <c r="D12" s="15" t="s">
        <v>35</v>
      </c>
      <c r="E12" s="24" t="s">
        <v>16</v>
      </c>
      <c r="F12" s="24" t="s">
        <v>36</v>
      </c>
      <c r="G12" s="24" t="s">
        <v>18</v>
      </c>
      <c r="H12" s="14">
        <v>60</v>
      </c>
      <c r="I12" s="30"/>
      <c r="J12" s="29">
        <f t="shared" si="0"/>
        <v>0</v>
      </c>
      <c r="K12" s="27">
        <v>37210</v>
      </c>
    </row>
    <row r="13" spans="1:11" ht="19.5" customHeight="1" x14ac:dyDescent="0.15">
      <c r="A13" s="13">
        <v>9</v>
      </c>
      <c r="B13" s="19"/>
      <c r="C13" s="19" t="s">
        <v>37</v>
      </c>
      <c r="D13" s="15" t="s">
        <v>38</v>
      </c>
      <c r="E13" s="24" t="s">
        <v>16</v>
      </c>
      <c r="F13" s="24" t="s">
        <v>39</v>
      </c>
      <c r="G13" s="25" t="s">
        <v>18</v>
      </c>
      <c r="H13" s="14">
        <v>20</v>
      </c>
      <c r="I13" s="30"/>
      <c r="J13" s="29">
        <f t="shared" si="0"/>
        <v>0</v>
      </c>
      <c r="K13" s="27">
        <v>520000</v>
      </c>
    </row>
    <row r="14" spans="1:11" ht="19.5" customHeight="1" x14ac:dyDescent="0.15">
      <c r="A14" s="13">
        <v>10</v>
      </c>
      <c r="B14" s="19"/>
      <c r="C14" s="19" t="s">
        <v>40</v>
      </c>
      <c r="D14" s="17" t="s">
        <v>41</v>
      </c>
      <c r="E14" s="24" t="s">
        <v>16</v>
      </c>
      <c r="F14" s="24" t="s">
        <v>30</v>
      </c>
      <c r="G14" s="24" t="s">
        <v>18</v>
      </c>
      <c r="H14" s="14">
        <v>50</v>
      </c>
      <c r="I14" s="30"/>
      <c r="J14" s="29">
        <f t="shared" si="0"/>
        <v>0</v>
      </c>
      <c r="K14" s="27">
        <v>129170</v>
      </c>
    </row>
    <row r="15" spans="1:11" ht="19.5" customHeight="1" x14ac:dyDescent="0.15">
      <c r="A15" s="13">
        <v>11</v>
      </c>
      <c r="B15" s="19"/>
      <c r="C15" s="19" t="s">
        <v>42</v>
      </c>
      <c r="D15" s="17" t="s">
        <v>43</v>
      </c>
      <c r="E15" s="24" t="s">
        <v>16</v>
      </c>
      <c r="F15" s="23" t="s">
        <v>30</v>
      </c>
      <c r="G15" s="23" t="s">
        <v>18</v>
      </c>
      <c r="H15" s="14">
        <v>50</v>
      </c>
      <c r="I15" s="30"/>
      <c r="J15" s="29">
        <f t="shared" si="0"/>
        <v>0</v>
      </c>
      <c r="K15" s="27">
        <v>139720</v>
      </c>
    </row>
    <row r="16" spans="1:11" ht="19.5" customHeight="1" x14ac:dyDescent="0.15">
      <c r="A16" s="13">
        <v>12</v>
      </c>
      <c r="B16" s="19"/>
      <c r="C16" s="19" t="s">
        <v>44</v>
      </c>
      <c r="D16" s="15" t="s">
        <v>45</v>
      </c>
      <c r="E16" s="25" t="s">
        <v>16</v>
      </c>
      <c r="F16" s="26" t="s">
        <v>30</v>
      </c>
      <c r="G16" s="23" t="s">
        <v>18</v>
      </c>
      <c r="H16" s="14">
        <v>5</v>
      </c>
      <c r="I16" s="30"/>
      <c r="J16" s="29">
        <f t="shared" si="0"/>
        <v>0</v>
      </c>
      <c r="K16" s="27">
        <v>715040</v>
      </c>
    </row>
    <row r="17" spans="1:11" ht="19.5" customHeight="1" x14ac:dyDescent="0.15">
      <c r="A17" s="13">
        <v>13</v>
      </c>
      <c r="B17" s="19"/>
      <c r="C17" s="19" t="s">
        <v>46</v>
      </c>
      <c r="D17" s="15" t="s">
        <v>47</v>
      </c>
      <c r="E17" s="25" t="s">
        <v>16</v>
      </c>
      <c r="F17" s="25" t="s">
        <v>30</v>
      </c>
      <c r="G17" s="24" t="s">
        <v>18</v>
      </c>
      <c r="H17" s="14">
        <v>5</v>
      </c>
      <c r="I17" s="30"/>
      <c r="J17" s="29">
        <f t="shared" si="0"/>
        <v>0</v>
      </c>
      <c r="K17" s="27">
        <v>715040</v>
      </c>
    </row>
    <row r="18" spans="1:11" ht="19.5" customHeight="1" x14ac:dyDescent="0.15">
      <c r="A18" s="13">
        <v>14</v>
      </c>
      <c r="B18" s="19"/>
      <c r="C18" s="19" t="s">
        <v>48</v>
      </c>
      <c r="D18" s="15" t="s">
        <v>49</v>
      </c>
      <c r="E18" s="25" t="s">
        <v>16</v>
      </c>
      <c r="F18" s="25" t="s">
        <v>50</v>
      </c>
      <c r="G18" s="24" t="s">
        <v>51</v>
      </c>
      <c r="H18" s="14">
        <v>60</v>
      </c>
      <c r="I18" s="30"/>
      <c r="J18" s="29">
        <f t="shared" si="0"/>
        <v>0</v>
      </c>
      <c r="K18" s="27">
        <v>44620</v>
      </c>
    </row>
    <row r="19" spans="1:11" ht="19.5" customHeight="1" x14ac:dyDescent="0.15">
      <c r="A19" s="13">
        <v>15</v>
      </c>
      <c r="B19" s="19"/>
      <c r="C19" s="19"/>
      <c r="D19" s="15" t="s">
        <v>52</v>
      </c>
      <c r="E19" s="24" t="s">
        <v>16</v>
      </c>
      <c r="F19" s="24" t="s">
        <v>53</v>
      </c>
      <c r="G19" s="24" t="s">
        <v>18</v>
      </c>
      <c r="H19" s="14">
        <v>260</v>
      </c>
      <c r="I19" s="30"/>
      <c r="J19" s="29">
        <f t="shared" si="0"/>
        <v>0</v>
      </c>
      <c r="K19" s="27" t="s">
        <v>55</v>
      </c>
    </row>
    <row r="20" spans="1:11" ht="19.5" customHeight="1" x14ac:dyDescent="0.15">
      <c r="A20" s="54" t="s">
        <v>135</v>
      </c>
      <c r="B20" s="56"/>
      <c r="C20" s="31"/>
      <c r="D20" s="32"/>
      <c r="E20" s="33"/>
      <c r="F20" s="33"/>
      <c r="G20" s="33"/>
      <c r="H20" s="34"/>
      <c r="I20" s="35"/>
      <c r="J20" s="35"/>
      <c r="K20" s="36"/>
    </row>
    <row r="21" spans="1:11" ht="19.5" customHeight="1" x14ac:dyDescent="0.15">
      <c r="A21" s="13">
        <v>1</v>
      </c>
      <c r="B21" s="18" t="s">
        <v>56</v>
      </c>
      <c r="C21" s="18" t="s">
        <v>57</v>
      </c>
      <c r="D21" s="22" t="s">
        <v>58</v>
      </c>
      <c r="E21" s="23" t="s">
        <v>16</v>
      </c>
      <c r="F21" s="23" t="s">
        <v>59</v>
      </c>
      <c r="G21" s="24" t="s">
        <v>18</v>
      </c>
      <c r="H21" s="14">
        <v>10</v>
      </c>
      <c r="I21" s="30"/>
      <c r="J21" s="29">
        <f>I21*H21</f>
        <v>0</v>
      </c>
      <c r="K21" s="27">
        <v>250330</v>
      </c>
    </row>
    <row r="22" spans="1:11" s="4" customFormat="1" ht="19.5" customHeight="1" x14ac:dyDescent="0.15">
      <c r="A22" s="13">
        <v>2</v>
      </c>
      <c r="B22" s="19"/>
      <c r="C22" s="19" t="s">
        <v>60</v>
      </c>
      <c r="D22" s="17" t="s">
        <v>61</v>
      </c>
      <c r="E22" s="24" t="s">
        <v>62</v>
      </c>
      <c r="F22" s="24" t="s">
        <v>63</v>
      </c>
      <c r="G22" s="24" t="s">
        <v>18</v>
      </c>
      <c r="H22" s="14">
        <v>5</v>
      </c>
      <c r="I22" s="30"/>
      <c r="J22" s="29">
        <f t="shared" ref="J22:J26" si="1">I22*H22</f>
        <v>0</v>
      </c>
      <c r="K22" s="27">
        <v>23730</v>
      </c>
    </row>
    <row r="23" spans="1:11" s="7" customFormat="1" ht="19.5" customHeight="1" x14ac:dyDescent="0.15">
      <c r="A23" s="13">
        <v>3</v>
      </c>
      <c r="B23" s="19"/>
      <c r="C23" s="21" t="s">
        <v>64</v>
      </c>
      <c r="D23" s="17" t="s">
        <v>65</v>
      </c>
      <c r="E23" s="25" t="s">
        <v>16</v>
      </c>
      <c r="F23" s="25" t="s">
        <v>66</v>
      </c>
      <c r="G23" s="24" t="s">
        <v>18</v>
      </c>
      <c r="H23" s="14">
        <v>5</v>
      </c>
      <c r="I23" s="30"/>
      <c r="J23" s="29">
        <f t="shared" si="1"/>
        <v>0</v>
      </c>
      <c r="K23" s="27">
        <v>112850</v>
      </c>
    </row>
    <row r="24" spans="1:11" s="7" customFormat="1" ht="19.5" customHeight="1" x14ac:dyDescent="0.15">
      <c r="A24" s="13">
        <v>4</v>
      </c>
      <c r="B24" s="19"/>
      <c r="C24" s="21" t="s">
        <v>67</v>
      </c>
      <c r="D24" s="17" t="s">
        <v>68</v>
      </c>
      <c r="E24" s="24" t="s">
        <v>16</v>
      </c>
      <c r="F24" s="23" t="s">
        <v>63</v>
      </c>
      <c r="G24" s="23" t="s">
        <v>18</v>
      </c>
      <c r="H24" s="14">
        <v>10</v>
      </c>
      <c r="I24" s="30"/>
      <c r="J24" s="29">
        <f t="shared" si="1"/>
        <v>0</v>
      </c>
      <c r="K24" s="27">
        <v>139720</v>
      </c>
    </row>
    <row r="25" spans="1:11" s="4" customFormat="1" ht="19.5" customHeight="1" x14ac:dyDescent="0.15">
      <c r="A25" s="13">
        <v>5</v>
      </c>
      <c r="B25" s="19"/>
      <c r="C25" s="19" t="s">
        <v>69</v>
      </c>
      <c r="D25" s="17" t="s">
        <v>70</v>
      </c>
      <c r="E25" s="25" t="s">
        <v>16</v>
      </c>
      <c r="F25" s="25" t="s">
        <v>59</v>
      </c>
      <c r="G25" s="24" t="s">
        <v>18</v>
      </c>
      <c r="H25" s="14">
        <v>10</v>
      </c>
      <c r="I25" s="30"/>
      <c r="J25" s="29">
        <f t="shared" si="1"/>
        <v>0</v>
      </c>
      <c r="K25" s="27">
        <v>1773620</v>
      </c>
    </row>
    <row r="26" spans="1:11" s="4" customFormat="1" ht="19.5" customHeight="1" x14ac:dyDescent="0.15">
      <c r="A26" s="13">
        <v>6</v>
      </c>
      <c r="B26" s="19"/>
      <c r="C26" s="19" t="s">
        <v>71</v>
      </c>
      <c r="D26" s="17" t="s">
        <v>72</v>
      </c>
      <c r="E26" s="24" t="s">
        <v>16</v>
      </c>
      <c r="F26" s="24" t="s">
        <v>73</v>
      </c>
      <c r="G26" s="24" t="s">
        <v>18</v>
      </c>
      <c r="H26" s="14">
        <v>2</v>
      </c>
      <c r="I26" s="30"/>
      <c r="J26" s="29">
        <f t="shared" si="1"/>
        <v>0</v>
      </c>
      <c r="K26" s="27">
        <v>2352150</v>
      </c>
    </row>
    <row r="27" spans="1:11" ht="19.5" customHeight="1" x14ac:dyDescent="0.15">
      <c r="A27" s="41" t="s">
        <v>137</v>
      </c>
      <c r="B27" s="42"/>
      <c r="C27" s="31"/>
      <c r="D27" s="32"/>
      <c r="E27" s="33"/>
      <c r="F27" s="33"/>
      <c r="G27" s="33"/>
      <c r="H27" s="34"/>
      <c r="I27" s="35"/>
      <c r="J27" s="35"/>
      <c r="K27" s="36"/>
    </row>
    <row r="28" spans="1:11" ht="19.5" customHeight="1" x14ac:dyDescent="0.15">
      <c r="A28" s="13">
        <v>1</v>
      </c>
      <c r="B28" s="18" t="s">
        <v>130</v>
      </c>
      <c r="C28" s="18" t="s">
        <v>74</v>
      </c>
      <c r="D28" s="22" t="s">
        <v>75</v>
      </c>
      <c r="E28" s="23" t="s">
        <v>16</v>
      </c>
      <c r="F28" s="23" t="s">
        <v>76</v>
      </c>
      <c r="G28" s="24" t="s">
        <v>18</v>
      </c>
      <c r="H28" s="14">
        <v>20</v>
      </c>
      <c r="I28" s="30"/>
      <c r="J28" s="29">
        <f>I28*H28</f>
        <v>0</v>
      </c>
      <c r="K28" s="27">
        <v>32320</v>
      </c>
    </row>
    <row r="29" spans="1:11" s="4" customFormat="1" ht="19.5" customHeight="1" x14ac:dyDescent="0.15">
      <c r="A29" s="13">
        <v>2</v>
      </c>
      <c r="B29" s="19"/>
      <c r="C29" s="19" t="s">
        <v>77</v>
      </c>
      <c r="D29" s="17" t="s">
        <v>78</v>
      </c>
      <c r="E29" s="24" t="s">
        <v>16</v>
      </c>
      <c r="F29" s="24" t="s">
        <v>79</v>
      </c>
      <c r="G29" s="24" t="s">
        <v>18</v>
      </c>
      <c r="H29" s="14">
        <v>10</v>
      </c>
      <c r="I29" s="30"/>
      <c r="J29" s="29">
        <f t="shared" ref="J29:J39" si="2">I29*H29</f>
        <v>0</v>
      </c>
      <c r="K29" s="27">
        <v>32380</v>
      </c>
    </row>
    <row r="30" spans="1:11" s="7" customFormat="1" ht="19.5" customHeight="1" x14ac:dyDescent="0.15">
      <c r="A30" s="13">
        <v>3</v>
      </c>
      <c r="B30" s="19"/>
      <c r="C30" s="21" t="s">
        <v>80</v>
      </c>
      <c r="D30" s="17" t="s">
        <v>81</v>
      </c>
      <c r="E30" s="25" t="s">
        <v>16</v>
      </c>
      <c r="F30" s="25" t="s">
        <v>82</v>
      </c>
      <c r="G30" s="24" t="s">
        <v>18</v>
      </c>
      <c r="H30" s="14">
        <v>10</v>
      </c>
      <c r="I30" s="30"/>
      <c r="J30" s="29">
        <f t="shared" si="2"/>
        <v>0</v>
      </c>
      <c r="K30" s="27">
        <v>683640</v>
      </c>
    </row>
    <row r="31" spans="1:11" s="7" customFormat="1" ht="19.5" customHeight="1" x14ac:dyDescent="0.15">
      <c r="A31" s="13">
        <v>4</v>
      </c>
      <c r="B31" s="19"/>
      <c r="C31" s="21"/>
      <c r="D31" s="17" t="s">
        <v>83</v>
      </c>
      <c r="E31" s="24" t="s">
        <v>16</v>
      </c>
      <c r="F31" s="23" t="s">
        <v>76</v>
      </c>
      <c r="G31" s="23" t="s">
        <v>18</v>
      </c>
      <c r="H31" s="14">
        <v>260</v>
      </c>
      <c r="I31" s="30"/>
      <c r="J31" s="29">
        <f t="shared" si="2"/>
        <v>0</v>
      </c>
      <c r="K31" s="27" t="s">
        <v>103</v>
      </c>
    </row>
    <row r="32" spans="1:11" s="4" customFormat="1" ht="19.5" customHeight="1" x14ac:dyDescent="0.15">
      <c r="A32" s="13">
        <v>5</v>
      </c>
      <c r="B32" s="19"/>
      <c r="C32" s="19"/>
      <c r="D32" s="17" t="s">
        <v>84</v>
      </c>
      <c r="E32" s="25" t="s">
        <v>85</v>
      </c>
      <c r="F32" s="25" t="s">
        <v>86</v>
      </c>
      <c r="G32" s="24" t="s">
        <v>18</v>
      </c>
      <c r="H32" s="14">
        <v>260</v>
      </c>
      <c r="I32" s="30"/>
      <c r="J32" s="29">
        <f t="shared" si="2"/>
        <v>0</v>
      </c>
      <c r="K32" s="27" t="s">
        <v>103</v>
      </c>
    </row>
    <row r="33" spans="1:11" s="4" customFormat="1" ht="19.5" customHeight="1" x14ac:dyDescent="0.15">
      <c r="A33" s="13">
        <v>6</v>
      </c>
      <c r="B33" s="19"/>
      <c r="C33" s="19"/>
      <c r="D33" s="17" t="s">
        <v>87</v>
      </c>
      <c r="E33" s="24" t="s">
        <v>16</v>
      </c>
      <c r="F33" s="24" t="s">
        <v>86</v>
      </c>
      <c r="G33" s="24" t="s">
        <v>18</v>
      </c>
      <c r="H33" s="14">
        <v>260</v>
      </c>
      <c r="I33" s="30"/>
      <c r="J33" s="29">
        <f t="shared" si="2"/>
        <v>0</v>
      </c>
      <c r="K33" s="27" t="s">
        <v>103</v>
      </c>
    </row>
    <row r="34" spans="1:11" ht="19.5" customHeight="1" x14ac:dyDescent="0.15">
      <c r="A34" s="13">
        <v>7</v>
      </c>
      <c r="B34" s="19"/>
      <c r="C34" s="19"/>
      <c r="D34" s="15" t="s">
        <v>88</v>
      </c>
      <c r="E34" s="24" t="s">
        <v>89</v>
      </c>
      <c r="F34" s="24" t="s">
        <v>90</v>
      </c>
      <c r="G34" s="24" t="s">
        <v>18</v>
      </c>
      <c r="H34" s="14">
        <v>260</v>
      </c>
      <c r="I34" s="30"/>
      <c r="J34" s="29">
        <f t="shared" si="2"/>
        <v>0</v>
      </c>
      <c r="K34" s="27" t="s">
        <v>103</v>
      </c>
    </row>
    <row r="35" spans="1:11" ht="19.5" customHeight="1" x14ac:dyDescent="0.15">
      <c r="A35" s="13">
        <v>8</v>
      </c>
      <c r="B35" s="19"/>
      <c r="C35" s="19"/>
      <c r="D35" s="15" t="s">
        <v>91</v>
      </c>
      <c r="E35" s="24" t="s">
        <v>92</v>
      </c>
      <c r="F35" s="24" t="s">
        <v>90</v>
      </c>
      <c r="G35" s="24" t="s">
        <v>18</v>
      </c>
      <c r="H35" s="14">
        <v>260</v>
      </c>
      <c r="I35" s="30"/>
      <c r="J35" s="29">
        <f t="shared" si="2"/>
        <v>0</v>
      </c>
      <c r="K35" s="27" t="s">
        <v>103</v>
      </c>
    </row>
    <row r="36" spans="1:11" ht="19.5" customHeight="1" x14ac:dyDescent="0.15">
      <c r="A36" s="13">
        <v>9</v>
      </c>
      <c r="B36" s="19"/>
      <c r="C36" s="19"/>
      <c r="D36" s="15" t="s">
        <v>93</v>
      </c>
      <c r="E36" s="24" t="s">
        <v>94</v>
      </c>
      <c r="F36" s="24" t="s">
        <v>76</v>
      </c>
      <c r="G36" s="25" t="s">
        <v>18</v>
      </c>
      <c r="H36" s="14">
        <v>10</v>
      </c>
      <c r="I36" s="30"/>
      <c r="J36" s="29">
        <f t="shared" si="2"/>
        <v>0</v>
      </c>
      <c r="K36" s="27" t="s">
        <v>103</v>
      </c>
    </row>
    <row r="37" spans="1:11" ht="19.5" customHeight="1" x14ac:dyDescent="0.15">
      <c r="A37" s="13">
        <v>10</v>
      </c>
      <c r="B37" s="19"/>
      <c r="C37" s="19"/>
      <c r="D37" s="17" t="s">
        <v>95</v>
      </c>
      <c r="E37" s="24" t="s">
        <v>96</v>
      </c>
      <c r="F37" s="24" t="s">
        <v>76</v>
      </c>
      <c r="G37" s="24" t="s">
        <v>18</v>
      </c>
      <c r="H37" s="14">
        <v>50</v>
      </c>
      <c r="I37" s="30"/>
      <c r="J37" s="29">
        <f t="shared" si="2"/>
        <v>0</v>
      </c>
      <c r="K37" s="27" t="s">
        <v>103</v>
      </c>
    </row>
    <row r="38" spans="1:11" ht="19.5" customHeight="1" x14ac:dyDescent="0.15">
      <c r="A38" s="13">
        <v>11</v>
      </c>
      <c r="B38" s="19"/>
      <c r="C38" s="19" t="s">
        <v>97</v>
      </c>
      <c r="D38" s="17" t="s">
        <v>98</v>
      </c>
      <c r="E38" s="24" t="s">
        <v>16</v>
      </c>
      <c r="F38" s="23" t="s">
        <v>99</v>
      </c>
      <c r="G38" s="23" t="s">
        <v>18</v>
      </c>
      <c r="H38" s="14">
        <v>10</v>
      </c>
      <c r="I38" s="30"/>
      <c r="J38" s="29">
        <f t="shared" si="2"/>
        <v>0</v>
      </c>
      <c r="K38" s="27">
        <v>250330</v>
      </c>
    </row>
    <row r="39" spans="1:11" ht="19.5" customHeight="1" x14ac:dyDescent="0.15">
      <c r="A39" s="13">
        <v>12</v>
      </c>
      <c r="B39" s="19"/>
      <c r="C39" s="19" t="s">
        <v>100</v>
      </c>
      <c r="D39" s="15" t="s">
        <v>101</v>
      </c>
      <c r="E39" s="25" t="s">
        <v>16</v>
      </c>
      <c r="F39" s="26" t="s">
        <v>102</v>
      </c>
      <c r="G39" s="23" t="s">
        <v>18</v>
      </c>
      <c r="H39" s="14">
        <v>5</v>
      </c>
      <c r="I39" s="30"/>
      <c r="J39" s="29">
        <f t="shared" si="2"/>
        <v>0</v>
      </c>
      <c r="K39" s="27">
        <v>140310</v>
      </c>
    </row>
    <row r="40" spans="1:11" ht="19.5" customHeight="1" x14ac:dyDescent="0.15">
      <c r="A40" s="54" t="s">
        <v>136</v>
      </c>
      <c r="B40" s="56"/>
      <c r="C40" s="31"/>
      <c r="D40" s="32"/>
      <c r="E40" s="33"/>
      <c r="F40" s="33"/>
      <c r="G40" s="33"/>
      <c r="H40" s="34"/>
      <c r="I40" s="35"/>
      <c r="J40" s="35"/>
      <c r="K40" s="36"/>
    </row>
    <row r="41" spans="1:11" ht="19.5" customHeight="1" x14ac:dyDescent="0.15">
      <c r="A41" s="13">
        <v>1</v>
      </c>
      <c r="B41" s="18" t="s">
        <v>131</v>
      </c>
      <c r="C41" s="18" t="s">
        <v>104</v>
      </c>
      <c r="D41" s="22" t="s">
        <v>105</v>
      </c>
      <c r="E41" s="23" t="s">
        <v>16</v>
      </c>
      <c r="F41" s="23" t="s">
        <v>106</v>
      </c>
      <c r="G41" s="24" t="s">
        <v>18</v>
      </c>
      <c r="H41" s="14">
        <v>10</v>
      </c>
      <c r="I41" s="30"/>
      <c r="J41" s="29">
        <f>I41*H41</f>
        <v>0</v>
      </c>
      <c r="K41" s="27">
        <v>129170</v>
      </c>
    </row>
    <row r="42" spans="1:11" s="4" customFormat="1" ht="19.5" customHeight="1" x14ac:dyDescent="0.15">
      <c r="A42" s="13">
        <v>2</v>
      </c>
      <c r="B42" s="19"/>
      <c r="C42" s="19" t="s">
        <v>107</v>
      </c>
      <c r="D42" s="17" t="s">
        <v>108</v>
      </c>
      <c r="E42" s="24" t="s">
        <v>16</v>
      </c>
      <c r="F42" s="24" t="s">
        <v>109</v>
      </c>
      <c r="G42" s="24" t="s">
        <v>18</v>
      </c>
      <c r="H42" s="14">
        <v>10</v>
      </c>
      <c r="I42" s="30"/>
      <c r="J42" s="29">
        <f t="shared" ref="J42" si="3">I42*H42</f>
        <v>0</v>
      </c>
      <c r="K42" s="27">
        <v>1306390</v>
      </c>
    </row>
    <row r="43" spans="1:11" ht="19.5" customHeight="1" x14ac:dyDescent="0.15">
      <c r="A43" s="54" t="s">
        <v>138</v>
      </c>
      <c r="B43" s="56"/>
      <c r="C43" s="31"/>
      <c r="D43" s="32"/>
      <c r="E43" s="33"/>
      <c r="F43" s="33"/>
      <c r="G43" s="33"/>
      <c r="H43" s="34"/>
      <c r="I43" s="35"/>
      <c r="J43" s="35"/>
      <c r="K43" s="36"/>
    </row>
    <row r="44" spans="1:11" ht="19.5" customHeight="1" x14ac:dyDescent="0.15">
      <c r="A44" s="13">
        <v>1</v>
      </c>
      <c r="B44" s="18" t="s">
        <v>132</v>
      </c>
      <c r="C44" s="18" t="s">
        <v>110</v>
      </c>
      <c r="D44" s="22" t="s">
        <v>111</v>
      </c>
      <c r="E44" s="23" t="s">
        <v>16</v>
      </c>
      <c r="F44" s="23" t="s">
        <v>112</v>
      </c>
      <c r="G44" s="24" t="s">
        <v>18</v>
      </c>
      <c r="H44" s="14">
        <v>10</v>
      </c>
      <c r="I44" s="30"/>
      <c r="J44" s="29">
        <f>I44*H44</f>
        <v>0</v>
      </c>
      <c r="K44" s="27">
        <v>1773620</v>
      </c>
    </row>
    <row r="45" spans="1:11" s="4" customFormat="1" ht="19.5" customHeight="1" x14ac:dyDescent="0.15">
      <c r="A45" s="13">
        <v>2</v>
      </c>
      <c r="B45" s="19"/>
      <c r="C45" s="19" t="s">
        <v>113</v>
      </c>
      <c r="D45" s="17" t="s">
        <v>114</v>
      </c>
      <c r="E45" s="24" t="s">
        <v>16</v>
      </c>
      <c r="F45" s="24" t="s">
        <v>112</v>
      </c>
      <c r="G45" s="24" t="s">
        <v>18</v>
      </c>
      <c r="H45" s="14">
        <v>40</v>
      </c>
      <c r="I45" s="30"/>
      <c r="J45" s="29">
        <f t="shared" ref="J45:J48" si="4">I45*H45</f>
        <v>0</v>
      </c>
      <c r="K45" s="27">
        <v>683640</v>
      </c>
    </row>
    <row r="46" spans="1:11" s="7" customFormat="1" ht="19.5" customHeight="1" x14ac:dyDescent="0.15">
      <c r="A46" s="13">
        <v>3</v>
      </c>
      <c r="B46" s="19"/>
      <c r="C46" s="21" t="s">
        <v>115</v>
      </c>
      <c r="D46" s="17" t="s">
        <v>116</v>
      </c>
      <c r="E46" s="25" t="s">
        <v>16</v>
      </c>
      <c r="F46" s="25" t="s">
        <v>112</v>
      </c>
      <c r="G46" s="24" t="s">
        <v>18</v>
      </c>
      <c r="H46" s="14">
        <v>10</v>
      </c>
      <c r="I46" s="30"/>
      <c r="J46" s="29">
        <f t="shared" si="4"/>
        <v>0</v>
      </c>
      <c r="K46" s="27">
        <v>520000</v>
      </c>
    </row>
    <row r="47" spans="1:11" s="7" customFormat="1" ht="19.5" customHeight="1" x14ac:dyDescent="0.15">
      <c r="A47" s="13">
        <v>4</v>
      </c>
      <c r="B47" s="19"/>
      <c r="C47" s="21" t="s">
        <v>117</v>
      </c>
      <c r="D47" s="17" t="s">
        <v>118</v>
      </c>
      <c r="E47" s="24" t="s">
        <v>16</v>
      </c>
      <c r="F47" s="23" t="s">
        <v>112</v>
      </c>
      <c r="G47" s="23" t="s">
        <v>18</v>
      </c>
      <c r="H47" s="14">
        <v>60</v>
      </c>
      <c r="I47" s="30"/>
      <c r="J47" s="29">
        <f t="shared" si="4"/>
        <v>0</v>
      </c>
      <c r="K47" s="27">
        <v>942980</v>
      </c>
    </row>
    <row r="48" spans="1:11" s="4" customFormat="1" ht="19.5" customHeight="1" x14ac:dyDescent="0.15">
      <c r="A48" s="13">
        <v>5</v>
      </c>
      <c r="B48" s="19"/>
      <c r="C48" s="19" t="s">
        <v>119</v>
      </c>
      <c r="D48" s="17" t="s">
        <v>120</v>
      </c>
      <c r="E48" s="25" t="s">
        <v>16</v>
      </c>
      <c r="F48" s="25" t="s">
        <v>112</v>
      </c>
      <c r="G48" s="24" t="s">
        <v>18</v>
      </c>
      <c r="H48" s="14">
        <v>30</v>
      </c>
      <c r="I48" s="30"/>
      <c r="J48" s="29">
        <f t="shared" si="4"/>
        <v>0</v>
      </c>
      <c r="K48" s="27" t="s">
        <v>121</v>
      </c>
    </row>
    <row r="49" spans="1:11" ht="19.5" customHeight="1" x14ac:dyDescent="0.15">
      <c r="A49" s="55" t="s">
        <v>139</v>
      </c>
      <c r="B49" s="53"/>
      <c r="C49" s="31"/>
      <c r="D49" s="32"/>
      <c r="E49" s="33"/>
      <c r="F49" s="33"/>
      <c r="G49" s="33"/>
      <c r="H49" s="34"/>
      <c r="I49" s="35"/>
      <c r="J49" s="35"/>
      <c r="K49" s="36"/>
    </row>
    <row r="50" spans="1:11" ht="19.5" customHeight="1" x14ac:dyDescent="0.15">
      <c r="A50" s="13">
        <v>1</v>
      </c>
      <c r="B50" s="18" t="s">
        <v>133</v>
      </c>
      <c r="C50" s="18" t="s">
        <v>122</v>
      </c>
      <c r="D50" s="22" t="s">
        <v>123</v>
      </c>
      <c r="E50" s="23" t="s">
        <v>16</v>
      </c>
      <c r="F50" s="23" t="s">
        <v>124</v>
      </c>
      <c r="G50" s="24" t="s">
        <v>18</v>
      </c>
      <c r="H50" s="14">
        <v>40</v>
      </c>
      <c r="I50" s="30"/>
      <c r="J50" s="29">
        <f>I50*H50</f>
        <v>0</v>
      </c>
      <c r="K50" s="27">
        <v>683640</v>
      </c>
    </row>
    <row r="51" spans="1:11" s="4" customFormat="1" ht="19.5" customHeight="1" x14ac:dyDescent="0.15">
      <c r="A51" s="13">
        <v>2</v>
      </c>
      <c r="B51" s="19"/>
      <c r="C51" s="19" t="s">
        <v>125</v>
      </c>
      <c r="D51" s="17" t="s">
        <v>126</v>
      </c>
      <c r="E51" s="24" t="s">
        <v>16</v>
      </c>
      <c r="F51" s="24" t="s">
        <v>127</v>
      </c>
      <c r="G51" s="24" t="s">
        <v>18</v>
      </c>
      <c r="H51" s="14">
        <v>40</v>
      </c>
      <c r="I51" s="30"/>
      <c r="J51" s="29">
        <f t="shared" ref="J51:J52" si="5">I51*H51</f>
        <v>0</v>
      </c>
      <c r="K51" s="27">
        <v>1773620</v>
      </c>
    </row>
    <row r="52" spans="1:11" s="7" customFormat="1" ht="19.5" customHeight="1" x14ac:dyDescent="0.15">
      <c r="A52" s="13">
        <v>3</v>
      </c>
      <c r="B52" s="19"/>
      <c r="C52" s="21"/>
      <c r="D52" s="17" t="s">
        <v>128</v>
      </c>
      <c r="E52" s="25" t="s">
        <v>16</v>
      </c>
      <c r="F52" s="25" t="s">
        <v>129</v>
      </c>
      <c r="G52" s="24" t="s">
        <v>18</v>
      </c>
      <c r="H52" s="14">
        <v>10</v>
      </c>
      <c r="I52" s="30"/>
      <c r="J52" s="29">
        <f t="shared" si="5"/>
        <v>0</v>
      </c>
      <c r="K52" s="27"/>
    </row>
    <row r="53" spans="1:11" ht="19.5" customHeight="1" x14ac:dyDescent="0.15">
      <c r="A53" s="55" t="s">
        <v>140</v>
      </c>
      <c r="B53" s="53"/>
      <c r="C53" s="31"/>
      <c r="D53" s="32"/>
      <c r="E53" s="33"/>
      <c r="F53" s="33"/>
      <c r="G53" s="33"/>
      <c r="H53" s="34"/>
      <c r="I53" s="35"/>
      <c r="J53" s="35"/>
      <c r="K53" s="36"/>
    </row>
    <row r="54" spans="1:11" ht="18.95" customHeight="1" thickBot="1" x14ac:dyDescent="0.2">
      <c r="A54" s="5"/>
      <c r="B54" s="20"/>
      <c r="C54" s="20"/>
      <c r="D54" s="6" t="s">
        <v>4</v>
      </c>
      <c r="E54" s="8"/>
      <c r="F54" s="8"/>
      <c r="G54" s="8"/>
      <c r="H54" s="11">
        <f>SUM(H5:H53)</f>
        <v>3687</v>
      </c>
      <c r="I54" s="11" t="s">
        <v>6</v>
      </c>
      <c r="J54" s="11">
        <f>SUM(J5:J53)</f>
        <v>0</v>
      </c>
      <c r="K54" s="28"/>
    </row>
  </sheetData>
  <autoFilter ref="A4:K54"/>
  <mergeCells count="18">
    <mergeCell ref="A40:B40"/>
    <mergeCell ref="A43:B43"/>
    <mergeCell ref="A49:B49"/>
    <mergeCell ref="A27:B27"/>
    <mergeCell ref="A53:B53"/>
    <mergeCell ref="I3:I4"/>
    <mergeCell ref="H3:H4"/>
    <mergeCell ref="A1:K1"/>
    <mergeCell ref="A3:A4"/>
    <mergeCell ref="D3:D4"/>
    <mergeCell ref="E3:E4"/>
    <mergeCell ref="G3:G4"/>
    <mergeCell ref="K3:K4"/>
    <mergeCell ref="F3:F4"/>
    <mergeCell ref="C3:C4"/>
    <mergeCell ref="J3:J4"/>
    <mergeCell ref="B3:B4"/>
    <mergeCell ref="A20:B20"/>
  </mergeCells>
  <phoneticPr fontId="6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2024-10-10T04:47:31Z</dcterms:modified>
</cp:coreProperties>
</file>