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28035" windowHeight="12345"/>
  </bookViews>
  <sheets>
    <sheet name="견적내역서1" sheetId="1" r:id="rId1"/>
  </sheets>
  <definedNames>
    <definedName name="_xlnm._FilterDatabase" localSheetId="0" hidden="1">견적내역서1!$A$8:$N$489</definedName>
    <definedName name="_xlnm.Print_Area" localSheetId="0">견적내역서1!$A$1:$N$489</definedName>
  </definedNames>
  <calcPr calcId="145621"/>
</workbook>
</file>

<file path=xl/calcChain.xml><?xml version="1.0" encoding="utf-8"?>
<calcChain xmlns="http://schemas.openxmlformats.org/spreadsheetml/2006/main">
  <c r="L488" i="1" l="1"/>
  <c r="J488" i="1"/>
  <c r="I488" i="1"/>
  <c r="K487" i="1"/>
  <c r="M487" i="1" s="1"/>
  <c r="K486" i="1"/>
  <c r="M486" i="1" s="1"/>
  <c r="K485" i="1"/>
  <c r="M485" i="1" s="1"/>
  <c r="K484" i="1"/>
  <c r="M484" i="1" s="1"/>
  <c r="K483" i="1"/>
  <c r="M483" i="1" s="1"/>
  <c r="K482" i="1"/>
  <c r="M482" i="1" s="1"/>
  <c r="K481" i="1"/>
  <c r="M481" i="1" s="1"/>
  <c r="K480" i="1"/>
  <c r="M480" i="1" s="1"/>
  <c r="M479" i="1"/>
  <c r="K479" i="1"/>
  <c r="K478" i="1"/>
  <c r="M478" i="1" s="1"/>
  <c r="K477" i="1"/>
  <c r="M477" i="1" s="1"/>
  <c r="M488" i="1" s="1"/>
  <c r="L476" i="1"/>
  <c r="J476" i="1"/>
  <c r="I476" i="1"/>
  <c r="K475" i="1"/>
  <c r="M475" i="1" s="1"/>
  <c r="M474" i="1"/>
  <c r="K474" i="1"/>
  <c r="M473" i="1"/>
  <c r="K473" i="1"/>
  <c r="K472" i="1"/>
  <c r="M472" i="1" s="1"/>
  <c r="K471" i="1"/>
  <c r="M471" i="1" s="1"/>
  <c r="M470" i="1"/>
  <c r="K470" i="1"/>
  <c r="K469" i="1"/>
  <c r="M469" i="1" s="1"/>
  <c r="M468" i="1"/>
  <c r="K468" i="1"/>
  <c r="M467" i="1"/>
  <c r="K467" i="1"/>
  <c r="K466" i="1"/>
  <c r="M466" i="1" s="1"/>
  <c r="K465" i="1"/>
  <c r="M465" i="1" s="1"/>
  <c r="M464" i="1"/>
  <c r="K464" i="1"/>
  <c r="K463" i="1"/>
  <c r="M463" i="1" s="1"/>
  <c r="M462" i="1"/>
  <c r="K462" i="1"/>
  <c r="M461" i="1"/>
  <c r="K461" i="1"/>
  <c r="K460" i="1"/>
  <c r="M460" i="1" s="1"/>
  <c r="K459" i="1"/>
  <c r="M459" i="1" s="1"/>
  <c r="M458" i="1"/>
  <c r="K458" i="1"/>
  <c r="K457" i="1"/>
  <c r="M457" i="1" s="1"/>
  <c r="M456" i="1"/>
  <c r="K456" i="1"/>
  <c r="K476" i="1" s="1"/>
  <c r="M455" i="1"/>
  <c r="K455" i="1"/>
  <c r="K454" i="1"/>
  <c r="M454" i="1" s="1"/>
  <c r="L453" i="1"/>
  <c r="J453" i="1"/>
  <c r="I453" i="1"/>
  <c r="M452" i="1"/>
  <c r="K452" i="1"/>
  <c r="K451" i="1"/>
  <c r="M451" i="1" s="1"/>
  <c r="K450" i="1"/>
  <c r="M450" i="1" s="1"/>
  <c r="K449" i="1"/>
  <c r="M449" i="1" s="1"/>
  <c r="K448" i="1"/>
  <c r="M448" i="1" s="1"/>
  <c r="M447" i="1"/>
  <c r="K447" i="1"/>
  <c r="M446" i="1"/>
  <c r="K446" i="1"/>
  <c r="K445" i="1"/>
  <c r="M445" i="1" s="1"/>
  <c r="K444" i="1"/>
  <c r="M444" i="1" s="1"/>
  <c r="K443" i="1"/>
  <c r="M443" i="1" s="1"/>
  <c r="K442" i="1"/>
  <c r="M442" i="1" s="1"/>
  <c r="M441" i="1"/>
  <c r="K441" i="1"/>
  <c r="M440" i="1"/>
  <c r="K440" i="1"/>
  <c r="K439" i="1"/>
  <c r="M439" i="1" s="1"/>
  <c r="K438" i="1"/>
  <c r="M438" i="1" s="1"/>
  <c r="K437" i="1"/>
  <c r="M437" i="1" s="1"/>
  <c r="K436" i="1"/>
  <c r="M436" i="1" s="1"/>
  <c r="M435" i="1"/>
  <c r="K435" i="1"/>
  <c r="M434" i="1"/>
  <c r="K434" i="1"/>
  <c r="K433" i="1"/>
  <c r="M433" i="1" s="1"/>
  <c r="K432" i="1"/>
  <c r="M432" i="1" s="1"/>
  <c r="K431" i="1"/>
  <c r="M431" i="1" s="1"/>
  <c r="K430" i="1"/>
  <c r="M430" i="1" s="1"/>
  <c r="M429" i="1"/>
  <c r="K429" i="1"/>
  <c r="M428" i="1"/>
  <c r="K428" i="1"/>
  <c r="K427" i="1"/>
  <c r="M427" i="1" s="1"/>
  <c r="K426" i="1"/>
  <c r="M426" i="1" s="1"/>
  <c r="K425" i="1"/>
  <c r="M425" i="1" s="1"/>
  <c r="K424" i="1"/>
  <c r="M424" i="1" s="1"/>
  <c r="M423" i="1"/>
  <c r="K423" i="1"/>
  <c r="M422" i="1"/>
  <c r="K422" i="1"/>
  <c r="K421" i="1"/>
  <c r="M421" i="1" s="1"/>
  <c r="K420" i="1"/>
  <c r="M420" i="1" s="1"/>
  <c r="K419" i="1"/>
  <c r="M419" i="1" s="1"/>
  <c r="K418" i="1"/>
  <c r="M418" i="1" s="1"/>
  <c r="M417" i="1"/>
  <c r="K417" i="1"/>
  <c r="M416" i="1"/>
  <c r="K416" i="1"/>
  <c r="K415" i="1"/>
  <c r="M415" i="1" s="1"/>
  <c r="K414" i="1"/>
  <c r="M414" i="1" s="1"/>
  <c r="K413" i="1"/>
  <c r="M413" i="1" s="1"/>
  <c r="K412" i="1"/>
  <c r="M412" i="1" s="1"/>
  <c r="M411" i="1"/>
  <c r="K411" i="1"/>
  <c r="M410" i="1"/>
  <c r="K410" i="1"/>
  <c r="K409" i="1"/>
  <c r="M409" i="1" s="1"/>
  <c r="K408" i="1"/>
  <c r="M408" i="1" s="1"/>
  <c r="K407" i="1"/>
  <c r="M407" i="1" s="1"/>
  <c r="K406" i="1"/>
  <c r="M406" i="1" s="1"/>
  <c r="M405" i="1"/>
  <c r="K405" i="1"/>
  <c r="M404" i="1"/>
  <c r="K404" i="1"/>
  <c r="L403" i="1"/>
  <c r="J403" i="1"/>
  <c r="I403" i="1"/>
  <c r="M402" i="1"/>
  <c r="K402" i="1"/>
  <c r="M401" i="1"/>
  <c r="K401" i="1"/>
  <c r="K400" i="1"/>
  <c r="M400" i="1" s="1"/>
  <c r="M399" i="1"/>
  <c r="K399" i="1"/>
  <c r="M398" i="1"/>
  <c r="K398" i="1"/>
  <c r="M397" i="1"/>
  <c r="K397" i="1"/>
  <c r="M396" i="1"/>
  <c r="K396" i="1"/>
  <c r="M395" i="1"/>
  <c r="K395" i="1"/>
  <c r="K394" i="1"/>
  <c r="M394" i="1" s="1"/>
  <c r="M393" i="1"/>
  <c r="K393" i="1"/>
  <c r="M392" i="1"/>
  <c r="K392" i="1"/>
  <c r="M391" i="1"/>
  <c r="K391" i="1"/>
  <c r="M390" i="1"/>
  <c r="K390" i="1"/>
  <c r="M389" i="1"/>
  <c r="K389" i="1"/>
  <c r="K388" i="1"/>
  <c r="M388" i="1" s="1"/>
  <c r="M387" i="1"/>
  <c r="K387" i="1"/>
  <c r="M386" i="1"/>
  <c r="M403" i="1" s="1"/>
  <c r="K386" i="1"/>
  <c r="K403" i="1" s="1"/>
  <c r="L385" i="1"/>
  <c r="J385" i="1"/>
  <c r="I385" i="1"/>
  <c r="K384" i="1"/>
  <c r="M384" i="1" s="1"/>
  <c r="M383" i="1"/>
  <c r="K383" i="1"/>
  <c r="K382" i="1"/>
  <c r="M382" i="1" s="1"/>
  <c r="K381" i="1"/>
  <c r="M381" i="1" s="1"/>
  <c r="M380" i="1"/>
  <c r="K380" i="1"/>
  <c r="K379" i="1"/>
  <c r="M379" i="1" s="1"/>
  <c r="K378" i="1"/>
  <c r="M378" i="1" s="1"/>
  <c r="M377" i="1"/>
  <c r="K377" i="1"/>
  <c r="K376" i="1"/>
  <c r="M376" i="1" s="1"/>
  <c r="K375" i="1"/>
  <c r="M375" i="1" s="1"/>
  <c r="M374" i="1"/>
  <c r="K374" i="1"/>
  <c r="K373" i="1"/>
  <c r="M373" i="1" s="1"/>
  <c r="K372" i="1"/>
  <c r="M372" i="1" s="1"/>
  <c r="M371" i="1"/>
  <c r="K371" i="1"/>
  <c r="K370" i="1"/>
  <c r="M370" i="1" s="1"/>
  <c r="K369" i="1"/>
  <c r="M369" i="1" s="1"/>
  <c r="M368" i="1"/>
  <c r="K368" i="1"/>
  <c r="K367" i="1"/>
  <c r="M367" i="1" s="1"/>
  <c r="K366" i="1"/>
  <c r="M366" i="1" s="1"/>
  <c r="M365" i="1"/>
  <c r="K365" i="1"/>
  <c r="K364" i="1"/>
  <c r="M364" i="1" s="1"/>
  <c r="K363" i="1"/>
  <c r="M363" i="1" s="1"/>
  <c r="M362" i="1"/>
  <c r="K362" i="1"/>
  <c r="K361" i="1"/>
  <c r="M361" i="1" s="1"/>
  <c r="K360" i="1"/>
  <c r="M360" i="1" s="1"/>
  <c r="M359" i="1"/>
  <c r="K359" i="1"/>
  <c r="K358" i="1"/>
  <c r="M358" i="1" s="1"/>
  <c r="K357" i="1"/>
  <c r="M357" i="1" s="1"/>
  <c r="M356" i="1"/>
  <c r="K356" i="1"/>
  <c r="K355" i="1"/>
  <c r="M355" i="1" s="1"/>
  <c r="K354" i="1"/>
  <c r="M354" i="1" s="1"/>
  <c r="M353" i="1"/>
  <c r="K353" i="1"/>
  <c r="K352" i="1"/>
  <c r="M352" i="1" s="1"/>
  <c r="K351" i="1"/>
  <c r="M351" i="1" s="1"/>
  <c r="M350" i="1"/>
  <c r="K350" i="1"/>
  <c r="K349" i="1"/>
  <c r="M349" i="1" s="1"/>
  <c r="K348" i="1"/>
  <c r="M348" i="1" s="1"/>
  <c r="M347" i="1"/>
  <c r="K347" i="1"/>
  <c r="K346" i="1"/>
  <c r="M346" i="1" s="1"/>
  <c r="K345" i="1"/>
  <c r="M345" i="1" s="1"/>
  <c r="M344" i="1"/>
  <c r="K344" i="1"/>
  <c r="K343" i="1"/>
  <c r="M343" i="1" s="1"/>
  <c r="K342" i="1"/>
  <c r="M342" i="1" s="1"/>
  <c r="M341" i="1"/>
  <c r="K341" i="1"/>
  <c r="K340" i="1"/>
  <c r="M340" i="1" s="1"/>
  <c r="K339" i="1"/>
  <c r="M339" i="1" s="1"/>
  <c r="M338" i="1"/>
  <c r="K338" i="1"/>
  <c r="K337" i="1"/>
  <c r="M337" i="1" s="1"/>
  <c r="K336" i="1"/>
  <c r="M336" i="1" s="1"/>
  <c r="M335" i="1"/>
  <c r="K335" i="1"/>
  <c r="K334" i="1"/>
  <c r="M334" i="1" s="1"/>
  <c r="K333" i="1"/>
  <c r="M333" i="1" s="1"/>
  <c r="M332" i="1"/>
  <c r="K332" i="1"/>
  <c r="K331" i="1"/>
  <c r="M331" i="1" s="1"/>
  <c r="K330" i="1"/>
  <c r="M330" i="1" s="1"/>
  <c r="M329" i="1"/>
  <c r="K329" i="1"/>
  <c r="K328" i="1"/>
  <c r="M328" i="1" s="1"/>
  <c r="K327" i="1"/>
  <c r="M327" i="1" s="1"/>
  <c r="M326" i="1"/>
  <c r="K326" i="1"/>
  <c r="K325" i="1"/>
  <c r="M325" i="1" s="1"/>
  <c r="K324" i="1"/>
  <c r="M324" i="1" s="1"/>
  <c r="M323" i="1"/>
  <c r="K323" i="1"/>
  <c r="K322" i="1"/>
  <c r="M322" i="1" s="1"/>
  <c r="K321" i="1"/>
  <c r="M321" i="1" s="1"/>
  <c r="M320" i="1"/>
  <c r="K320" i="1"/>
  <c r="K319" i="1"/>
  <c r="M319" i="1" s="1"/>
  <c r="K318" i="1"/>
  <c r="M318" i="1" s="1"/>
  <c r="M317" i="1"/>
  <c r="K317" i="1"/>
  <c r="K316" i="1"/>
  <c r="M316" i="1" s="1"/>
  <c r="K315" i="1"/>
  <c r="M315" i="1" s="1"/>
  <c r="M314" i="1"/>
  <c r="K314" i="1"/>
  <c r="K313" i="1"/>
  <c r="M313" i="1" s="1"/>
  <c r="K312" i="1"/>
  <c r="M312" i="1" s="1"/>
  <c r="M311" i="1"/>
  <c r="K311" i="1"/>
  <c r="K310" i="1"/>
  <c r="M310" i="1" s="1"/>
  <c r="K309" i="1"/>
  <c r="M309" i="1" s="1"/>
  <c r="M308" i="1"/>
  <c r="K308" i="1"/>
  <c r="K307" i="1"/>
  <c r="M307" i="1" s="1"/>
  <c r="K306" i="1"/>
  <c r="M306" i="1" s="1"/>
  <c r="M305" i="1"/>
  <c r="K305" i="1"/>
  <c r="K304" i="1"/>
  <c r="M304" i="1" s="1"/>
  <c r="K303" i="1"/>
  <c r="M303" i="1" s="1"/>
  <c r="M302" i="1"/>
  <c r="K302" i="1"/>
  <c r="K301" i="1"/>
  <c r="M301" i="1" s="1"/>
  <c r="K300" i="1"/>
  <c r="M300" i="1" s="1"/>
  <c r="M299" i="1"/>
  <c r="K299" i="1"/>
  <c r="K298" i="1"/>
  <c r="M298" i="1" s="1"/>
  <c r="K297" i="1"/>
  <c r="M297" i="1" s="1"/>
  <c r="M296" i="1"/>
  <c r="K296" i="1"/>
  <c r="K295" i="1"/>
  <c r="M295" i="1" s="1"/>
  <c r="K294" i="1"/>
  <c r="M294" i="1" s="1"/>
  <c r="M293" i="1"/>
  <c r="K293" i="1"/>
  <c r="K292" i="1"/>
  <c r="M292" i="1" s="1"/>
  <c r="K291" i="1"/>
  <c r="M291" i="1" s="1"/>
  <c r="M290" i="1"/>
  <c r="K290" i="1"/>
  <c r="K289" i="1"/>
  <c r="M289" i="1" s="1"/>
  <c r="K288" i="1"/>
  <c r="M288" i="1" s="1"/>
  <c r="M287" i="1"/>
  <c r="K287" i="1"/>
  <c r="K286" i="1"/>
  <c r="M286" i="1" s="1"/>
  <c r="K285" i="1"/>
  <c r="M285" i="1" s="1"/>
  <c r="M284" i="1"/>
  <c r="K284" i="1"/>
  <c r="K283" i="1"/>
  <c r="M283" i="1" s="1"/>
  <c r="K282" i="1"/>
  <c r="M282" i="1" s="1"/>
  <c r="M281" i="1"/>
  <c r="K281" i="1"/>
  <c r="K280" i="1"/>
  <c r="M280" i="1" s="1"/>
  <c r="K279" i="1"/>
  <c r="M279" i="1" s="1"/>
  <c r="M278" i="1"/>
  <c r="K278" i="1"/>
  <c r="K277" i="1"/>
  <c r="M277" i="1" s="1"/>
  <c r="K276" i="1"/>
  <c r="M276" i="1" s="1"/>
  <c r="M275" i="1"/>
  <c r="K275" i="1"/>
  <c r="K274" i="1"/>
  <c r="M274" i="1" s="1"/>
  <c r="K273" i="1"/>
  <c r="M273" i="1" s="1"/>
  <c r="M272" i="1"/>
  <c r="K272" i="1"/>
  <c r="K271" i="1"/>
  <c r="M271" i="1" s="1"/>
  <c r="K270" i="1"/>
  <c r="M270" i="1" s="1"/>
  <c r="M269" i="1"/>
  <c r="K269" i="1"/>
  <c r="K268" i="1"/>
  <c r="M268" i="1" s="1"/>
  <c r="K267" i="1"/>
  <c r="M267" i="1" s="1"/>
  <c r="M266" i="1"/>
  <c r="K266" i="1"/>
  <c r="K265" i="1"/>
  <c r="M265" i="1" s="1"/>
  <c r="K264" i="1"/>
  <c r="M264" i="1" s="1"/>
  <c r="M263" i="1"/>
  <c r="K263" i="1"/>
  <c r="K262" i="1"/>
  <c r="M262" i="1" s="1"/>
  <c r="K261" i="1"/>
  <c r="M261" i="1" s="1"/>
  <c r="M260" i="1"/>
  <c r="K260" i="1"/>
  <c r="K259" i="1"/>
  <c r="M259" i="1" s="1"/>
  <c r="K258" i="1"/>
  <c r="M258" i="1" s="1"/>
  <c r="M257" i="1"/>
  <c r="K257" i="1"/>
  <c r="K256" i="1"/>
  <c r="M256" i="1" s="1"/>
  <c r="K255" i="1"/>
  <c r="M255" i="1" s="1"/>
  <c r="M254" i="1"/>
  <c r="K254" i="1"/>
  <c r="K253" i="1"/>
  <c r="M253" i="1" s="1"/>
  <c r="K252" i="1"/>
  <c r="M252" i="1" s="1"/>
  <c r="M251" i="1"/>
  <c r="K251" i="1"/>
  <c r="K250" i="1"/>
  <c r="M250" i="1" s="1"/>
  <c r="K249" i="1"/>
  <c r="M249" i="1" s="1"/>
  <c r="M248" i="1"/>
  <c r="K248" i="1"/>
  <c r="K247" i="1"/>
  <c r="M247" i="1" s="1"/>
  <c r="K246" i="1"/>
  <c r="M246" i="1" s="1"/>
  <c r="M245" i="1"/>
  <c r="K245" i="1"/>
  <c r="K244" i="1"/>
  <c r="M244" i="1" s="1"/>
  <c r="K243" i="1"/>
  <c r="M243" i="1" s="1"/>
  <c r="M242" i="1"/>
  <c r="K242" i="1"/>
  <c r="K241" i="1"/>
  <c r="M241" i="1" s="1"/>
  <c r="K240" i="1"/>
  <c r="M240" i="1" s="1"/>
  <c r="M239" i="1"/>
  <c r="K239" i="1"/>
  <c r="K238" i="1"/>
  <c r="M238" i="1" s="1"/>
  <c r="K237" i="1"/>
  <c r="M237" i="1" s="1"/>
  <c r="M236" i="1"/>
  <c r="K236" i="1"/>
  <c r="K235" i="1"/>
  <c r="M235" i="1" s="1"/>
  <c r="K234" i="1"/>
  <c r="M234" i="1" s="1"/>
  <c r="M233" i="1"/>
  <c r="K233" i="1"/>
  <c r="K232" i="1"/>
  <c r="M232" i="1" s="1"/>
  <c r="K231" i="1"/>
  <c r="M231" i="1" s="1"/>
  <c r="M230" i="1"/>
  <c r="K230" i="1"/>
  <c r="K229" i="1"/>
  <c r="M229" i="1" s="1"/>
  <c r="K228" i="1"/>
  <c r="M228" i="1" s="1"/>
  <c r="M227" i="1"/>
  <c r="K227" i="1"/>
  <c r="K226" i="1"/>
  <c r="M226" i="1" s="1"/>
  <c r="K225" i="1"/>
  <c r="M225" i="1" s="1"/>
  <c r="M224" i="1"/>
  <c r="K224" i="1"/>
  <c r="K223" i="1"/>
  <c r="M223" i="1" s="1"/>
  <c r="K222" i="1"/>
  <c r="M222" i="1" s="1"/>
  <c r="M221" i="1"/>
  <c r="K221" i="1"/>
  <c r="K220" i="1"/>
  <c r="M220" i="1" s="1"/>
  <c r="K219" i="1"/>
  <c r="M219" i="1" s="1"/>
  <c r="M218" i="1"/>
  <c r="K218" i="1"/>
  <c r="K217" i="1"/>
  <c r="M217" i="1" s="1"/>
  <c r="K216" i="1"/>
  <c r="M216" i="1" s="1"/>
  <c r="M215" i="1"/>
  <c r="K215" i="1"/>
  <c r="K214" i="1"/>
  <c r="M214" i="1" s="1"/>
  <c r="K213" i="1"/>
  <c r="M213" i="1" s="1"/>
  <c r="M212" i="1"/>
  <c r="K212" i="1"/>
  <c r="K211" i="1"/>
  <c r="M211" i="1" s="1"/>
  <c r="K210" i="1"/>
  <c r="M210" i="1" s="1"/>
  <c r="M209" i="1"/>
  <c r="K209" i="1"/>
  <c r="K208" i="1"/>
  <c r="M208" i="1" s="1"/>
  <c r="K207" i="1"/>
  <c r="M207" i="1" s="1"/>
  <c r="M206" i="1"/>
  <c r="K206" i="1"/>
  <c r="K205" i="1"/>
  <c r="M205" i="1" s="1"/>
  <c r="K204" i="1"/>
  <c r="M204" i="1" s="1"/>
  <c r="M203" i="1"/>
  <c r="K203" i="1"/>
  <c r="K202" i="1"/>
  <c r="M202" i="1" s="1"/>
  <c r="K201" i="1"/>
  <c r="M201" i="1" s="1"/>
  <c r="M200" i="1"/>
  <c r="K200" i="1"/>
  <c r="K199" i="1"/>
  <c r="K385" i="1" s="1"/>
  <c r="L198" i="1"/>
  <c r="J198" i="1"/>
  <c r="I198" i="1"/>
  <c r="M197" i="1"/>
  <c r="K197" i="1"/>
  <c r="K196" i="1"/>
  <c r="M196" i="1" s="1"/>
  <c r="K195" i="1"/>
  <c r="M195" i="1" s="1"/>
  <c r="M194" i="1"/>
  <c r="K194" i="1"/>
  <c r="K193" i="1"/>
  <c r="M193" i="1" s="1"/>
  <c r="M192" i="1"/>
  <c r="K192" i="1"/>
  <c r="M191" i="1"/>
  <c r="K191" i="1"/>
  <c r="K190" i="1"/>
  <c r="M190" i="1" s="1"/>
  <c r="K189" i="1"/>
  <c r="M189" i="1" s="1"/>
  <c r="M188" i="1"/>
  <c r="K188" i="1"/>
  <c r="K187" i="1"/>
  <c r="M187" i="1" s="1"/>
  <c r="M186" i="1"/>
  <c r="K186" i="1"/>
  <c r="M185" i="1"/>
  <c r="K185" i="1"/>
  <c r="K184" i="1"/>
  <c r="M184" i="1" s="1"/>
  <c r="K183" i="1"/>
  <c r="M183" i="1" s="1"/>
  <c r="M182" i="1"/>
  <c r="K182" i="1"/>
  <c r="K181" i="1"/>
  <c r="M181" i="1" s="1"/>
  <c r="M180" i="1"/>
  <c r="K180" i="1"/>
  <c r="M179" i="1"/>
  <c r="K179" i="1"/>
  <c r="K178" i="1"/>
  <c r="M178" i="1" s="1"/>
  <c r="K177" i="1"/>
  <c r="M177" i="1" s="1"/>
  <c r="M176" i="1"/>
  <c r="K176" i="1"/>
  <c r="K175" i="1"/>
  <c r="M175" i="1" s="1"/>
  <c r="M174" i="1"/>
  <c r="K174" i="1"/>
  <c r="M173" i="1"/>
  <c r="K173" i="1"/>
  <c r="K172" i="1"/>
  <c r="M172" i="1" s="1"/>
  <c r="K171" i="1"/>
  <c r="M171" i="1" s="1"/>
  <c r="M170" i="1"/>
  <c r="K170" i="1"/>
  <c r="K169" i="1"/>
  <c r="M169" i="1" s="1"/>
  <c r="M168" i="1"/>
  <c r="K168" i="1"/>
  <c r="M167" i="1"/>
  <c r="K167" i="1"/>
  <c r="K166" i="1"/>
  <c r="M166" i="1" s="1"/>
  <c r="K165" i="1"/>
  <c r="M165" i="1" s="1"/>
  <c r="M164" i="1"/>
  <c r="K164" i="1"/>
  <c r="K163" i="1"/>
  <c r="M163" i="1" s="1"/>
  <c r="M162" i="1"/>
  <c r="K162" i="1"/>
  <c r="M161" i="1"/>
  <c r="K161" i="1"/>
  <c r="K160" i="1"/>
  <c r="M160" i="1" s="1"/>
  <c r="K159" i="1"/>
  <c r="M159" i="1" s="1"/>
  <c r="M158" i="1"/>
  <c r="K158" i="1"/>
  <c r="K157" i="1"/>
  <c r="M157" i="1" s="1"/>
  <c r="M156" i="1"/>
  <c r="K156" i="1"/>
  <c r="M155" i="1"/>
  <c r="K155" i="1"/>
  <c r="K154" i="1"/>
  <c r="M154" i="1" s="1"/>
  <c r="K153" i="1"/>
  <c r="M153" i="1" s="1"/>
  <c r="M152" i="1"/>
  <c r="K152" i="1"/>
  <c r="K151" i="1"/>
  <c r="M151" i="1" s="1"/>
  <c r="M150" i="1"/>
  <c r="K150" i="1"/>
  <c r="M149" i="1"/>
  <c r="K149" i="1"/>
  <c r="K148" i="1"/>
  <c r="M148" i="1" s="1"/>
  <c r="K147" i="1"/>
  <c r="M147" i="1" s="1"/>
  <c r="M146" i="1"/>
  <c r="K146" i="1"/>
  <c r="K145" i="1"/>
  <c r="M145" i="1" s="1"/>
  <c r="M144" i="1"/>
  <c r="K144" i="1"/>
  <c r="M143" i="1"/>
  <c r="K143" i="1"/>
  <c r="K142" i="1"/>
  <c r="M142" i="1" s="1"/>
  <c r="K141" i="1"/>
  <c r="M141" i="1" s="1"/>
  <c r="M140" i="1"/>
  <c r="K140" i="1"/>
  <c r="K139" i="1"/>
  <c r="M139" i="1" s="1"/>
  <c r="M138" i="1"/>
  <c r="K138" i="1"/>
  <c r="M137" i="1"/>
  <c r="K137" i="1"/>
  <c r="K136" i="1"/>
  <c r="M136" i="1" s="1"/>
  <c r="K135" i="1"/>
  <c r="M135" i="1" s="1"/>
  <c r="L134" i="1"/>
  <c r="J134" i="1"/>
  <c r="I134" i="1"/>
  <c r="K133" i="1"/>
  <c r="M133" i="1" s="1"/>
  <c r="K132" i="1"/>
  <c r="M132" i="1" s="1"/>
  <c r="M131" i="1"/>
  <c r="K131" i="1"/>
  <c r="K130" i="1"/>
  <c r="M130" i="1" s="1"/>
  <c r="K129" i="1"/>
  <c r="M129" i="1" s="1"/>
  <c r="M128" i="1"/>
  <c r="K128" i="1"/>
  <c r="K127" i="1"/>
  <c r="M127" i="1" s="1"/>
  <c r="K126" i="1"/>
  <c r="M126" i="1" s="1"/>
  <c r="M125" i="1"/>
  <c r="K125" i="1"/>
  <c r="K124" i="1"/>
  <c r="M124" i="1" s="1"/>
  <c r="K123" i="1"/>
  <c r="M123" i="1" s="1"/>
  <c r="M122" i="1"/>
  <c r="K122" i="1"/>
  <c r="K121" i="1"/>
  <c r="M121" i="1" s="1"/>
  <c r="K120" i="1"/>
  <c r="M120" i="1" s="1"/>
  <c r="M119" i="1"/>
  <c r="K119" i="1"/>
  <c r="K118" i="1"/>
  <c r="M118" i="1" s="1"/>
  <c r="K117" i="1"/>
  <c r="M117" i="1" s="1"/>
  <c r="M116" i="1"/>
  <c r="K116" i="1"/>
  <c r="K115" i="1"/>
  <c r="M115" i="1" s="1"/>
  <c r="K114" i="1"/>
  <c r="M114" i="1" s="1"/>
  <c r="M113" i="1"/>
  <c r="K113" i="1"/>
  <c r="K112" i="1"/>
  <c r="M112" i="1" s="1"/>
  <c r="K111" i="1"/>
  <c r="M111" i="1" s="1"/>
  <c r="M110" i="1"/>
  <c r="K110" i="1"/>
  <c r="K109" i="1"/>
  <c r="M109" i="1" s="1"/>
  <c r="K108" i="1"/>
  <c r="M108" i="1" s="1"/>
  <c r="M107" i="1"/>
  <c r="K107" i="1"/>
  <c r="K106" i="1"/>
  <c r="M106" i="1" s="1"/>
  <c r="K105" i="1"/>
  <c r="M105" i="1" s="1"/>
  <c r="M104" i="1"/>
  <c r="K104" i="1"/>
  <c r="K103" i="1"/>
  <c r="M103" i="1" s="1"/>
  <c r="L102" i="1"/>
  <c r="J102" i="1"/>
  <c r="I102" i="1"/>
  <c r="M101" i="1"/>
  <c r="K101" i="1"/>
  <c r="K100" i="1"/>
  <c r="M100" i="1" s="1"/>
  <c r="M99" i="1"/>
  <c r="K99" i="1"/>
  <c r="M98" i="1"/>
  <c r="K98" i="1"/>
  <c r="K97" i="1"/>
  <c r="M97" i="1" s="1"/>
  <c r="K96" i="1"/>
  <c r="M96" i="1" s="1"/>
  <c r="M95" i="1"/>
  <c r="K95" i="1"/>
  <c r="K94" i="1"/>
  <c r="M94" i="1" s="1"/>
  <c r="M93" i="1"/>
  <c r="K93" i="1"/>
  <c r="M92" i="1"/>
  <c r="K92" i="1"/>
  <c r="K91" i="1"/>
  <c r="M91" i="1" s="1"/>
  <c r="K90" i="1"/>
  <c r="M90" i="1" s="1"/>
  <c r="M89" i="1"/>
  <c r="K89" i="1"/>
  <c r="K88" i="1"/>
  <c r="M88" i="1" s="1"/>
  <c r="M87" i="1"/>
  <c r="K87" i="1"/>
  <c r="M86" i="1"/>
  <c r="K86" i="1"/>
  <c r="K85" i="1"/>
  <c r="M85" i="1" s="1"/>
  <c r="K84" i="1"/>
  <c r="M84" i="1" s="1"/>
  <c r="M83" i="1"/>
  <c r="K83" i="1"/>
  <c r="K82" i="1"/>
  <c r="M82" i="1" s="1"/>
  <c r="M81" i="1"/>
  <c r="K81" i="1"/>
  <c r="M80" i="1"/>
  <c r="K80" i="1"/>
  <c r="K79" i="1"/>
  <c r="M79" i="1" s="1"/>
  <c r="K78" i="1"/>
  <c r="M78" i="1" s="1"/>
  <c r="M77" i="1"/>
  <c r="K77" i="1"/>
  <c r="K76" i="1"/>
  <c r="M76" i="1" s="1"/>
  <c r="M75" i="1"/>
  <c r="K75" i="1"/>
  <c r="M74" i="1"/>
  <c r="K74" i="1"/>
  <c r="K73" i="1"/>
  <c r="M73" i="1" s="1"/>
  <c r="K72" i="1"/>
  <c r="M72" i="1" s="1"/>
  <c r="M71" i="1"/>
  <c r="K71" i="1"/>
  <c r="K70" i="1"/>
  <c r="K102" i="1" s="1"/>
  <c r="L69" i="1"/>
  <c r="J69" i="1"/>
  <c r="I69" i="1"/>
  <c r="M68" i="1"/>
  <c r="K68" i="1"/>
  <c r="K67" i="1"/>
  <c r="M67" i="1" s="1"/>
  <c r="K66" i="1"/>
  <c r="M66" i="1" s="1"/>
  <c r="M65" i="1"/>
  <c r="K65" i="1"/>
  <c r="K64" i="1"/>
  <c r="M64" i="1" s="1"/>
  <c r="K63" i="1"/>
  <c r="M63" i="1" s="1"/>
  <c r="M62" i="1"/>
  <c r="K62" i="1"/>
  <c r="K61" i="1"/>
  <c r="M61" i="1" s="1"/>
  <c r="K60" i="1"/>
  <c r="M60" i="1" s="1"/>
  <c r="M59" i="1"/>
  <c r="K59" i="1"/>
  <c r="K58" i="1"/>
  <c r="M58" i="1" s="1"/>
  <c r="K57" i="1"/>
  <c r="M57" i="1" s="1"/>
  <c r="M56" i="1"/>
  <c r="K56" i="1"/>
  <c r="K55" i="1"/>
  <c r="M55" i="1" s="1"/>
  <c r="K54" i="1"/>
  <c r="M54" i="1" s="1"/>
  <c r="M53" i="1"/>
  <c r="K53" i="1"/>
  <c r="K52" i="1"/>
  <c r="M52" i="1" s="1"/>
  <c r="K51" i="1"/>
  <c r="M51" i="1" s="1"/>
  <c r="M50" i="1"/>
  <c r="K50" i="1"/>
  <c r="K49" i="1"/>
  <c r="M49" i="1" s="1"/>
  <c r="K48" i="1"/>
  <c r="M48" i="1" s="1"/>
  <c r="M47" i="1"/>
  <c r="K47" i="1"/>
  <c r="K46" i="1"/>
  <c r="M46" i="1" s="1"/>
  <c r="K45" i="1"/>
  <c r="M45" i="1" s="1"/>
  <c r="M44" i="1"/>
  <c r="K44" i="1"/>
  <c r="K43" i="1"/>
  <c r="M43" i="1" s="1"/>
  <c r="K42" i="1"/>
  <c r="M42" i="1" s="1"/>
  <c r="M41" i="1"/>
  <c r="K41" i="1"/>
  <c r="K40" i="1"/>
  <c r="M40" i="1" s="1"/>
  <c r="K39" i="1"/>
  <c r="M39" i="1" s="1"/>
  <c r="M38" i="1"/>
  <c r="K38" i="1"/>
  <c r="K37" i="1"/>
  <c r="K69" i="1" s="1"/>
  <c r="K36" i="1"/>
  <c r="M36" i="1" s="1"/>
  <c r="L35" i="1"/>
  <c r="J35" i="1"/>
  <c r="I35" i="1"/>
  <c r="K34" i="1"/>
  <c r="M34" i="1" s="1"/>
  <c r="K33" i="1"/>
  <c r="M33" i="1" s="1"/>
  <c r="M32" i="1"/>
  <c r="K32" i="1"/>
  <c r="K31" i="1"/>
  <c r="M31" i="1" s="1"/>
  <c r="M30" i="1"/>
  <c r="K30" i="1"/>
  <c r="M29" i="1"/>
  <c r="K29" i="1"/>
  <c r="K28" i="1"/>
  <c r="M28" i="1" s="1"/>
  <c r="K27" i="1"/>
  <c r="M27" i="1" s="1"/>
  <c r="M26" i="1"/>
  <c r="K26" i="1"/>
  <c r="K25" i="1"/>
  <c r="M25" i="1" s="1"/>
  <c r="M24" i="1"/>
  <c r="K24" i="1"/>
  <c r="M23" i="1"/>
  <c r="K23" i="1"/>
  <c r="K22" i="1"/>
  <c r="M22" i="1" s="1"/>
  <c r="K21" i="1"/>
  <c r="M21" i="1" s="1"/>
  <c r="M20" i="1"/>
  <c r="K20" i="1"/>
  <c r="K19" i="1"/>
  <c r="M19" i="1" s="1"/>
  <c r="M18" i="1"/>
  <c r="K18" i="1"/>
  <c r="M17" i="1"/>
  <c r="K17" i="1"/>
  <c r="K16" i="1"/>
  <c r="K35" i="1" s="1"/>
  <c r="L15" i="1"/>
  <c r="J15" i="1"/>
  <c r="I15" i="1"/>
  <c r="M14" i="1"/>
  <c r="K14" i="1"/>
  <c r="K13" i="1"/>
  <c r="M13" i="1" s="1"/>
  <c r="M12" i="1"/>
  <c r="K12" i="1"/>
  <c r="M11" i="1"/>
  <c r="K11" i="1"/>
  <c r="K10" i="1"/>
  <c r="M10" i="1" s="1"/>
  <c r="K9" i="1"/>
  <c r="M9" i="1" s="1"/>
  <c r="M15" i="1" s="1"/>
  <c r="M453" i="1" l="1"/>
  <c r="M198" i="1"/>
  <c r="M134" i="1"/>
  <c r="M476" i="1"/>
  <c r="K198" i="1"/>
  <c r="M70" i="1"/>
  <c r="M102" i="1" s="1"/>
  <c r="K134" i="1"/>
  <c r="K15" i="1"/>
  <c r="K453" i="1"/>
  <c r="M37" i="1"/>
  <c r="M69" i="1" s="1"/>
  <c r="M489" i="1" s="1"/>
  <c r="M199" i="1"/>
  <c r="M385" i="1" s="1"/>
  <c r="M16" i="1"/>
  <c r="M35" i="1" s="1"/>
  <c r="K488" i="1"/>
</calcChain>
</file>

<file path=xl/comments1.xml><?xml version="1.0" encoding="utf-8"?>
<comments xmlns="http://schemas.openxmlformats.org/spreadsheetml/2006/main">
  <authors>
    <author>NWMC</author>
  </authors>
  <commentList>
    <comment ref="K2" authorId="0">
      <text>
        <r>
          <rPr>
            <b/>
            <sz val="9"/>
            <color indexed="81"/>
            <rFont val="돋움"/>
            <family val="3"/>
            <charset val="129"/>
          </rPr>
          <t>군별로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납품가능한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품목의
견적가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보험상한가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보험코드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해당시</t>
        </r>
        <r>
          <rPr>
            <b/>
            <sz val="9"/>
            <color indexed="81"/>
            <rFont val="Tahoma"/>
            <family val="2"/>
          </rPr>
          <t>)</t>
        </r>
        <r>
          <rPr>
            <b/>
            <sz val="9"/>
            <color indexed="81"/>
            <rFont val="돋움"/>
            <family val="3"/>
            <charset val="129"/>
          </rPr>
          <t>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날인후
스캔본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부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엑셀파일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 xml:space="preserve">부씩을
</t>
        </r>
        <r>
          <rPr>
            <b/>
            <sz val="9"/>
            <color indexed="81"/>
            <rFont val="Tahoma"/>
            <family val="2"/>
          </rPr>
          <t xml:space="preserve"> nw303@hanmail.net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송부바랍니다
기타문의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☎</t>
        </r>
        <r>
          <rPr>
            <b/>
            <sz val="9"/>
            <color indexed="81"/>
            <rFont val="Tahoma"/>
            <family val="2"/>
          </rPr>
          <t>063-620-1304</t>
        </r>
      </text>
    </comment>
  </commentList>
</comments>
</file>

<file path=xl/sharedStrings.xml><?xml version="1.0" encoding="utf-8"?>
<sst xmlns="http://schemas.openxmlformats.org/spreadsheetml/2006/main" count="1895" uniqueCount="956">
  <si>
    <t>2024년 검사재료 견적내역서</t>
    <phoneticPr fontId="4" type="noConversion"/>
  </si>
  <si>
    <t>사업자등록번호 :</t>
  </si>
  <si>
    <t>상호명 :</t>
  </si>
  <si>
    <t xml:space="preserve">                                                    (인)</t>
    <phoneticPr fontId="4" type="noConversion"/>
  </si>
  <si>
    <t>주소 :</t>
  </si>
  <si>
    <t>전화번호:</t>
  </si>
  <si>
    <t xml:space="preserve">                     (핸드폰번호:                     )</t>
    <phoneticPr fontId="4" type="noConversion"/>
  </si>
  <si>
    <t>이메일주소 :</t>
  </si>
  <si>
    <t>그룹</t>
    <phoneticPr fontId="4" type="noConversion"/>
  </si>
  <si>
    <t>총번</t>
    <phoneticPr fontId="4" type="noConversion"/>
  </si>
  <si>
    <t>연번</t>
    <phoneticPr fontId="4" type="noConversion"/>
  </si>
  <si>
    <t>보험코드</t>
    <phoneticPr fontId="4" type="noConversion"/>
  </si>
  <si>
    <t>품명</t>
    <phoneticPr fontId="4" type="noConversion"/>
  </si>
  <si>
    <t>규격</t>
    <phoneticPr fontId="4" type="noConversion"/>
  </si>
  <si>
    <t>제조사</t>
    <phoneticPr fontId="4" type="noConversion"/>
  </si>
  <si>
    <t>단위</t>
    <phoneticPr fontId="4" type="noConversion"/>
  </si>
  <si>
    <t>사용예정량</t>
    <phoneticPr fontId="4" type="noConversion"/>
  </si>
  <si>
    <t>단가</t>
    <phoneticPr fontId="4" type="noConversion"/>
  </si>
  <si>
    <t>총금액</t>
    <phoneticPr fontId="4" type="noConversion"/>
  </si>
  <si>
    <t>비고</t>
    <phoneticPr fontId="4" type="noConversion"/>
  </si>
  <si>
    <t>군산</t>
    <phoneticPr fontId="4" type="noConversion"/>
  </si>
  <si>
    <t>남원</t>
    <phoneticPr fontId="4" type="noConversion"/>
  </si>
  <si>
    <t>합계</t>
    <phoneticPr fontId="4" type="noConversion"/>
  </si>
  <si>
    <t xml:space="preserve">COVID-19 Ag Test  </t>
    <phoneticPr fontId="4" type="noConversion"/>
  </si>
  <si>
    <t xml:space="preserve">  25T  </t>
  </si>
  <si>
    <t>SG 메디컬</t>
  </si>
  <si>
    <t xml:space="preserve">  kit  </t>
  </si>
  <si>
    <t xml:space="preserve">Influenza A·B , CoV-2 항원동시검사 </t>
    <phoneticPr fontId="4" type="noConversion"/>
  </si>
  <si>
    <t>GenBody</t>
  </si>
  <si>
    <t xml:space="preserve">10ul filter </t>
    <phoneticPr fontId="4" type="noConversion"/>
  </si>
  <si>
    <t>96*50</t>
  </si>
  <si>
    <t>네오크롬</t>
  </si>
  <si>
    <t xml:space="preserve"> box </t>
  </si>
  <si>
    <t xml:space="preserve">20ul filter </t>
    <phoneticPr fontId="4" type="noConversion"/>
  </si>
  <si>
    <t>Loops and Needles (1마이크로)</t>
  </si>
  <si>
    <t>500ea</t>
  </si>
  <si>
    <t>SPL</t>
  </si>
  <si>
    <t>Loops and Needles (10마이크로)</t>
  </si>
  <si>
    <t>그룹 1</t>
    <phoneticPr fontId="4" type="noConversion"/>
  </si>
  <si>
    <t xml:space="preserve">Hemo GPH </t>
    <phoneticPr fontId="4" type="noConversion"/>
  </si>
  <si>
    <t xml:space="preserve"> 100t </t>
  </si>
  <si>
    <t>SD</t>
  </si>
  <si>
    <t xml:space="preserve"> 병 </t>
  </si>
  <si>
    <t xml:space="preserve">H C G </t>
    <phoneticPr fontId="4" type="noConversion"/>
  </si>
  <si>
    <t xml:space="preserve"> 25t </t>
  </si>
  <si>
    <t>아산제약</t>
  </si>
  <si>
    <t xml:space="preserve"> kit </t>
  </si>
  <si>
    <t>R P R</t>
  </si>
  <si>
    <t>150t</t>
  </si>
  <si>
    <t>Widal</t>
  </si>
  <si>
    <t>5ml*2</t>
  </si>
  <si>
    <t>ASAN PHARM</t>
  </si>
  <si>
    <t xml:space="preserve"> 조 </t>
  </si>
  <si>
    <t>T P P A</t>
  </si>
  <si>
    <t>100t</t>
  </si>
  <si>
    <t>ASAN</t>
  </si>
  <si>
    <t>ESR</t>
  </si>
  <si>
    <t>100s</t>
  </si>
  <si>
    <t>ORPHEE</t>
  </si>
  <si>
    <t xml:space="preserve">Syringe </t>
  </si>
  <si>
    <t>5ml.100s</t>
  </si>
  <si>
    <t>성심.국산</t>
  </si>
  <si>
    <t xml:space="preserve"> 갑 </t>
  </si>
  <si>
    <t>10ml.100s</t>
  </si>
  <si>
    <t xml:space="preserve"> 혈청분리관 </t>
  </si>
  <si>
    <t xml:space="preserve"> 250s </t>
  </si>
  <si>
    <t>세원. 메드랜드</t>
  </si>
  <si>
    <t xml:space="preserve">Urine tube </t>
    <phoneticPr fontId="4" type="noConversion"/>
  </si>
  <si>
    <t xml:space="preserve"> 200pcs </t>
  </si>
  <si>
    <t>메드랜드.국산</t>
  </si>
  <si>
    <t xml:space="preserve"> ea </t>
  </si>
  <si>
    <t xml:space="preserve">Ammonia </t>
    <phoneticPr fontId="4" type="noConversion"/>
  </si>
  <si>
    <t xml:space="preserve"> 24t </t>
  </si>
  <si>
    <t xml:space="preserve"> Fuji </t>
  </si>
  <si>
    <t xml:space="preserve">Arterial blood syringe </t>
    <phoneticPr fontId="4" type="noConversion"/>
  </si>
  <si>
    <t xml:space="preserve"> 100*1(3ml) </t>
  </si>
  <si>
    <t xml:space="preserve"> BD</t>
  </si>
  <si>
    <t xml:space="preserve">Culture bottle </t>
    <phoneticPr fontId="4" type="noConversion"/>
  </si>
  <si>
    <t xml:space="preserve"> 500ea </t>
  </si>
  <si>
    <t>수입품</t>
  </si>
  <si>
    <t>Transport Media Single Swab(108C)</t>
  </si>
  <si>
    <t>COPEN</t>
  </si>
  <si>
    <t>Green tube 5ml</t>
  </si>
  <si>
    <t>250x1</t>
  </si>
  <si>
    <t>Gaspack</t>
  </si>
  <si>
    <t>20ea</t>
  </si>
  <si>
    <t>BD</t>
  </si>
  <si>
    <t>채변통 (검정색/흰색)</t>
  </si>
  <si>
    <t>1000s</t>
  </si>
  <si>
    <t>매디랜드.국산</t>
  </si>
  <si>
    <t>Sputum 통(흰색)</t>
  </si>
  <si>
    <t>8*2.5(500ea)</t>
  </si>
  <si>
    <t>매디랜드,국산</t>
  </si>
  <si>
    <t xml:space="preserve">Auto Lancet </t>
    <phoneticPr fontId="4" type="noConversion"/>
  </si>
  <si>
    <t xml:space="preserve"> 200s </t>
  </si>
  <si>
    <t>wordlet.국산</t>
  </si>
  <si>
    <t>그룹 2</t>
    <phoneticPr fontId="4" type="noConversion"/>
  </si>
  <si>
    <t xml:space="preserve">Recording paper(PC)   </t>
    <phoneticPr fontId="4" type="noConversion"/>
  </si>
  <si>
    <t xml:space="preserve">   1*50   </t>
  </si>
  <si>
    <t xml:space="preserve">   갑   </t>
  </si>
  <si>
    <t xml:space="preserve">Vacuette(EDTA)  </t>
    <phoneticPr fontId="4" type="noConversion"/>
  </si>
  <si>
    <t xml:space="preserve">  1200ea  </t>
  </si>
  <si>
    <t>Greiner</t>
  </si>
  <si>
    <t>box</t>
  </si>
  <si>
    <t xml:space="preserve">Vacuette(Gell)  </t>
    <phoneticPr fontId="4" type="noConversion"/>
  </si>
  <si>
    <t xml:space="preserve">box </t>
  </si>
  <si>
    <t xml:space="preserve">Vacuette(PT용)  </t>
    <phoneticPr fontId="4" type="noConversion"/>
  </si>
  <si>
    <t xml:space="preserve">HenM 라벨지  </t>
    <phoneticPr fontId="4" type="noConversion"/>
  </si>
  <si>
    <t xml:space="preserve">  ea  </t>
  </si>
  <si>
    <t>국산</t>
  </si>
  <si>
    <t xml:space="preserve">   ea   </t>
  </si>
  <si>
    <t xml:space="preserve">Transport tube   </t>
    <phoneticPr fontId="4" type="noConversion"/>
  </si>
  <si>
    <t xml:space="preserve">   50ea*10   </t>
  </si>
  <si>
    <t xml:space="preserve">Cyto Pad(White)  </t>
    <phoneticPr fontId="4" type="noConversion"/>
  </si>
  <si>
    <t xml:space="preserve">  100s  </t>
  </si>
  <si>
    <t>biescov</t>
  </si>
  <si>
    <t>kit</t>
  </si>
  <si>
    <t xml:space="preserve">Cyto sample chamber  </t>
    <phoneticPr fontId="4" type="noConversion"/>
  </si>
  <si>
    <t xml:space="preserve">  48*1  </t>
  </si>
  <si>
    <t xml:space="preserve">Wright stain  </t>
    <phoneticPr fontId="4" type="noConversion"/>
  </si>
  <si>
    <t xml:space="preserve">  500ml  </t>
  </si>
  <si>
    <t>영동.아산</t>
  </si>
  <si>
    <t xml:space="preserve">   kit   </t>
  </si>
  <si>
    <t xml:space="preserve">Hitachi7600 Sample cup   </t>
    <phoneticPr fontId="4" type="noConversion"/>
  </si>
  <si>
    <t xml:space="preserve">   1000ea   </t>
  </si>
  <si>
    <t>Hidachi</t>
  </si>
  <si>
    <t xml:space="preserve">   봉   </t>
  </si>
  <si>
    <t>마이크로필터</t>
    <phoneticPr fontId="4" type="noConversion"/>
  </si>
  <si>
    <t xml:space="preserve">   10"1um   </t>
  </si>
  <si>
    <t>KJM</t>
  </si>
  <si>
    <t>카본필터</t>
    <phoneticPr fontId="4" type="noConversion"/>
  </si>
  <si>
    <t xml:space="preserve">   10"   </t>
  </si>
  <si>
    <t>Membrane Filter</t>
    <phoneticPr fontId="4" type="noConversion"/>
  </si>
  <si>
    <t>ea</t>
  </si>
  <si>
    <t>이온교환수지</t>
    <phoneticPr fontId="4" type="noConversion"/>
  </si>
  <si>
    <t xml:space="preserve">   5L*2   </t>
  </si>
  <si>
    <t>Osmo sample Tube</t>
    <phoneticPr fontId="4" type="noConversion"/>
  </si>
  <si>
    <t xml:space="preserve">  500ea  </t>
  </si>
  <si>
    <t>Advanced</t>
  </si>
  <si>
    <t>Osmo Probe Wiper Discs</t>
    <phoneticPr fontId="4" type="noConversion"/>
  </si>
  <si>
    <t xml:space="preserve">  50's  </t>
  </si>
  <si>
    <t>290mOm Ref. Sol.std</t>
    <phoneticPr fontId="4" type="noConversion"/>
  </si>
  <si>
    <t xml:space="preserve">  10*2  </t>
  </si>
  <si>
    <t>50mOm Ref. Sol.std</t>
    <phoneticPr fontId="4" type="noConversion"/>
  </si>
  <si>
    <t>850mOm Ref. Sol.std</t>
    <phoneticPr fontId="4" type="noConversion"/>
  </si>
  <si>
    <t>2000mOm Ref. Sol.std</t>
    <phoneticPr fontId="4" type="noConversion"/>
  </si>
  <si>
    <t>Osmo linearity set</t>
    <phoneticPr fontId="4" type="noConversion"/>
  </si>
  <si>
    <t xml:space="preserve">  10*5  </t>
  </si>
  <si>
    <t>Ziehl-Neelsen Reagent</t>
    <phoneticPr fontId="4" type="noConversion"/>
  </si>
  <si>
    <t xml:space="preserve">  950ml*3  </t>
  </si>
  <si>
    <t>Dagatronics</t>
  </si>
  <si>
    <t>Fluorescence Reagent</t>
    <phoneticPr fontId="4" type="noConversion"/>
  </si>
  <si>
    <t>GRAM Reagent</t>
    <phoneticPr fontId="4" type="noConversion"/>
  </si>
  <si>
    <t>Carbon Filter</t>
    <phoneticPr fontId="4" type="noConversion"/>
  </si>
  <si>
    <t xml:space="preserve">  10ea  </t>
  </si>
  <si>
    <t>India ink</t>
    <phoneticPr fontId="4" type="noConversion"/>
  </si>
  <si>
    <t xml:space="preserve">  30ml  </t>
  </si>
  <si>
    <t>BDH</t>
  </si>
  <si>
    <t xml:space="preserve">   bot   </t>
  </si>
  <si>
    <t>Storage BOX</t>
    <phoneticPr fontId="4" type="noConversion"/>
  </si>
  <si>
    <t xml:space="preserve">13*100mm   </t>
  </si>
  <si>
    <t xml:space="preserve">   개   </t>
  </si>
  <si>
    <t>Trasport/cleaning cartridge Leica</t>
    <phoneticPr fontId="4" type="noConversion"/>
  </si>
  <si>
    <t>Leica</t>
  </si>
  <si>
    <t>Cartridge Kit,280 mi</t>
    <phoneticPr fontId="4" type="noConversion"/>
  </si>
  <si>
    <t>Lmp Flash bulb UV-flash dry</t>
    <phoneticPr fontId="4" type="noConversion"/>
  </si>
  <si>
    <t>Print head cleaning pens</t>
    <phoneticPr fontId="4" type="noConversion"/>
  </si>
  <si>
    <t xml:space="preserve">   pack of 5   </t>
  </si>
  <si>
    <t>Ink Rribbon Black</t>
    <phoneticPr fontId="4" type="noConversion"/>
  </si>
  <si>
    <t>6PCS. Per 5000prints</t>
  </si>
  <si>
    <t>White Clipped PERMASLIDE Plus Adhesive</t>
    <phoneticPr fontId="4" type="noConversion"/>
  </si>
  <si>
    <t xml:space="preserve">   100slides   </t>
  </si>
  <si>
    <t>그룹 3</t>
    <phoneticPr fontId="4" type="noConversion"/>
  </si>
  <si>
    <t>Anti-A.B</t>
    <phoneticPr fontId="4" type="noConversion"/>
  </si>
  <si>
    <t xml:space="preserve"> 10ml </t>
  </si>
  <si>
    <t>SIHDIA</t>
  </si>
  <si>
    <t>Anti-RH</t>
    <phoneticPr fontId="4" type="noConversion"/>
  </si>
  <si>
    <t>L6101011</t>
  </si>
  <si>
    <t>BIO R 02 PLUS BS</t>
    <phoneticPr fontId="4" type="noConversion"/>
  </si>
  <si>
    <t xml:space="preserve"> BS </t>
  </si>
  <si>
    <t>BIOSIL SRL</t>
  </si>
  <si>
    <t>L6102411</t>
  </si>
  <si>
    <t>BIO P 10 PLUS bs pf</t>
    <phoneticPr fontId="4" type="noConversion"/>
  </si>
  <si>
    <t>22% bovin albumin</t>
    <phoneticPr fontId="4" type="noConversion"/>
  </si>
  <si>
    <t>Serologicals</t>
  </si>
  <si>
    <t>BLISS</t>
    <phoneticPr fontId="4" type="noConversion"/>
  </si>
  <si>
    <t xml:space="preserve"> 4*50ml </t>
  </si>
  <si>
    <t>ortho</t>
  </si>
  <si>
    <t>BioVuE ABO/RH</t>
    <phoneticPr fontId="4" type="noConversion"/>
  </si>
  <si>
    <t xml:space="preserve"> 20개*20 </t>
  </si>
  <si>
    <t>0.8% AFFirmagen</t>
    <phoneticPr fontId="4" type="noConversion"/>
  </si>
  <si>
    <t xml:space="preserve"> 10mlx2 </t>
  </si>
  <si>
    <t>OV Diluent Trays 16-well</t>
    <phoneticPr fontId="4" type="noConversion"/>
  </si>
  <si>
    <t xml:space="preserve"> 16wellx180개 </t>
  </si>
  <si>
    <t>BioVuE AHGPoly Cassette</t>
    <phoneticPr fontId="4" type="noConversion"/>
  </si>
  <si>
    <t xml:space="preserve"> 20줄x3회*5 </t>
  </si>
  <si>
    <t>3% Affirmagen</t>
    <phoneticPr fontId="4" type="noConversion"/>
  </si>
  <si>
    <t xml:space="preserve"> 10ML*2 </t>
  </si>
  <si>
    <t>0.8% Selectogen</t>
    <phoneticPr fontId="4" type="noConversion"/>
  </si>
  <si>
    <t>Ortho 7% BSA-1</t>
    <phoneticPr fontId="4" type="noConversion"/>
  </si>
  <si>
    <t xml:space="preserve"> 15*12 ml </t>
  </si>
  <si>
    <t>Ortho Confidence WB</t>
  </si>
  <si>
    <t>5mlx4x6</t>
  </si>
  <si>
    <t>COOMBS CONTROL</t>
  </si>
  <si>
    <t>1*10ml</t>
  </si>
  <si>
    <t>OV Evaporation Caps</t>
  </si>
  <si>
    <t>10ml(0.8% Redcell)x250개</t>
  </si>
  <si>
    <t>현미경 Lamp</t>
    <phoneticPr fontId="4" type="noConversion"/>
  </si>
  <si>
    <t>olympus</t>
  </si>
  <si>
    <t>MINERAL OIL</t>
    <phoneticPr fontId="4" type="noConversion"/>
  </si>
  <si>
    <t xml:space="preserve"> 1*125ml </t>
  </si>
  <si>
    <t>비오메리으</t>
  </si>
  <si>
    <t>BAP Agar</t>
  </si>
  <si>
    <t>50ea</t>
  </si>
  <si>
    <t>MAC Agar</t>
    <phoneticPr fontId="4" type="noConversion"/>
  </si>
  <si>
    <t xml:space="preserve"> 50ea </t>
  </si>
  <si>
    <t>SS agar</t>
    <phoneticPr fontId="4" type="noConversion"/>
  </si>
  <si>
    <t>ChromID VRE agar</t>
    <phoneticPr fontId="4" type="noConversion"/>
  </si>
  <si>
    <t xml:space="preserve"> 20ea </t>
  </si>
  <si>
    <t>ChromID CARBA agar</t>
  </si>
  <si>
    <t>Thioglycollate Broth</t>
  </si>
  <si>
    <t>TCBS agar</t>
  </si>
  <si>
    <t>BACT/ALERT FA Plus</t>
  </si>
  <si>
    <t>100T</t>
  </si>
  <si>
    <t>BACT/ALERT FN Plus</t>
  </si>
  <si>
    <t>BACT/ALERT PF Plus</t>
  </si>
  <si>
    <t>VITEK MS - CHCA</t>
  </si>
  <si>
    <t>2500t</t>
  </si>
  <si>
    <t>VITEK MS - DS</t>
  </si>
  <si>
    <t>1536t</t>
  </si>
  <si>
    <t>VITEK MS - FA</t>
  </si>
  <si>
    <t>5000t</t>
  </si>
  <si>
    <t>Cryo Vial 1.8ML</t>
  </si>
  <si>
    <t>그룹 4</t>
    <phoneticPr fontId="4" type="noConversion"/>
  </si>
  <si>
    <t xml:space="preserve">standard F influenza A/B FIA </t>
    <phoneticPr fontId="4" type="noConversion"/>
  </si>
  <si>
    <t>SD biosensor</t>
  </si>
  <si>
    <t>DxH Diluent</t>
  </si>
  <si>
    <t>10L</t>
  </si>
  <si>
    <t>BECKMAN COOLTER</t>
  </si>
  <si>
    <t>DxH Cell Lyse</t>
  </si>
  <si>
    <t>5L</t>
  </si>
  <si>
    <t>DxH Diff Pak</t>
  </si>
  <si>
    <t>2L</t>
  </si>
  <si>
    <t>DxH Retic Pak</t>
  </si>
  <si>
    <t>6C Cell Control</t>
  </si>
  <si>
    <t>9*3.5ml</t>
  </si>
  <si>
    <t>DxH Cleaner</t>
  </si>
  <si>
    <t>Latron CP-X Control</t>
  </si>
  <si>
    <t>8*4ml</t>
  </si>
  <si>
    <t>DxH S-Cal Calibrator</t>
  </si>
  <si>
    <t>4ml</t>
  </si>
  <si>
    <t>Microgardfilter II(타원형)</t>
    <phoneticPr fontId="4" type="noConversion"/>
  </si>
  <si>
    <t xml:space="preserve"> 50T </t>
  </si>
  <si>
    <t>신한메디칼</t>
  </si>
  <si>
    <t>Microgardfilter II(원형)</t>
    <phoneticPr fontId="4" type="noConversion"/>
  </si>
  <si>
    <t>뇌파검사(EEG크림)</t>
    <phoneticPr fontId="4" type="noConversion"/>
  </si>
  <si>
    <t xml:space="preserve"> 400g*3 </t>
  </si>
  <si>
    <t>NIHON KOHDEN</t>
  </si>
  <si>
    <t xml:space="preserve"> 개 </t>
  </si>
  <si>
    <t>체외형 의료용전극(TE/K 50430-001)</t>
    <phoneticPr fontId="4" type="noConversion"/>
  </si>
  <si>
    <t xml:space="preserve"> BOX*10 </t>
  </si>
  <si>
    <t>광원메디칼</t>
  </si>
  <si>
    <t>체외형 의료용전극(TE/K 50430-002)</t>
    <phoneticPr fontId="4" type="noConversion"/>
  </si>
  <si>
    <t xml:space="preserve"> BOX*20 </t>
  </si>
  <si>
    <t>마우스피스</t>
    <phoneticPr fontId="4" type="noConversion"/>
  </si>
  <si>
    <t xml:space="preserve"> 4호 </t>
  </si>
  <si>
    <t>광명기록지</t>
  </si>
  <si>
    <t>Elect EEG cup</t>
    <phoneticPr fontId="4" type="noConversion"/>
  </si>
  <si>
    <t xml:space="preserve"> 10mm/.40 </t>
  </si>
  <si>
    <t xml:space="preserve"> 10/pkg </t>
  </si>
  <si>
    <t>RecombiPlastin</t>
    <phoneticPr fontId="4" type="noConversion"/>
  </si>
  <si>
    <t xml:space="preserve"> 5*19ml </t>
  </si>
  <si>
    <t>Werfen</t>
  </si>
  <si>
    <t>Synthasil</t>
    <phoneticPr fontId="4" type="noConversion"/>
  </si>
  <si>
    <t xml:space="preserve"> 5*10ml </t>
  </si>
  <si>
    <t>D-Dimer HS 500</t>
    <phoneticPr fontId="4" type="noConversion"/>
  </si>
  <si>
    <t xml:space="preserve"> 3*4ml </t>
  </si>
  <si>
    <t>Hemosil FDP</t>
    <phoneticPr fontId="4" type="noConversion"/>
  </si>
  <si>
    <t>Low Abnormal Control</t>
    <phoneticPr fontId="4" type="noConversion"/>
  </si>
  <si>
    <t xml:space="preserve"> 10*1ml </t>
  </si>
  <si>
    <t>Normal Control</t>
    <phoneticPr fontId="4" type="noConversion"/>
  </si>
  <si>
    <t>Calibration Plasma</t>
    <phoneticPr fontId="4" type="noConversion"/>
  </si>
  <si>
    <t xml:space="preserve"> 1*10ml </t>
  </si>
  <si>
    <t>FDP Control</t>
    <phoneticPr fontId="4" type="noConversion"/>
  </si>
  <si>
    <t xml:space="preserve"> 3*1*2ml </t>
  </si>
  <si>
    <t>FDP Calibrator</t>
    <phoneticPr fontId="4" type="noConversion"/>
  </si>
  <si>
    <t xml:space="preserve"> 1*1*5ml </t>
  </si>
  <si>
    <t>D-Dimer HS 500 Control</t>
    <phoneticPr fontId="4" type="noConversion"/>
  </si>
  <si>
    <t xml:space="preserve"> 5*1*2ml </t>
  </si>
  <si>
    <t>Cuvette</t>
    <phoneticPr fontId="4" type="noConversion"/>
  </si>
  <si>
    <t xml:space="preserve"> 6*100*4 </t>
  </si>
  <si>
    <t>Rinse</t>
    <phoneticPr fontId="4" type="noConversion"/>
  </si>
  <si>
    <t xml:space="preserve"> 4L </t>
  </si>
  <si>
    <t>Cleaning Solution</t>
    <phoneticPr fontId="4" type="noConversion"/>
  </si>
  <si>
    <t xml:space="preserve"> 500ml </t>
  </si>
  <si>
    <t>Cleaning Agent</t>
    <phoneticPr fontId="4" type="noConversion"/>
  </si>
  <si>
    <t xml:space="preserve"> 80ml </t>
  </si>
  <si>
    <t>Factor Diluent</t>
    <phoneticPr fontId="4" type="noConversion"/>
  </si>
  <si>
    <t xml:space="preserve"> 1*100ml </t>
  </si>
  <si>
    <t>그룹 5</t>
    <phoneticPr fontId="4" type="noConversion"/>
  </si>
  <si>
    <t>Troponin-T</t>
  </si>
  <si>
    <t>10t</t>
  </si>
  <si>
    <t>B M</t>
  </si>
  <si>
    <t>Capillary tube(Red)</t>
  </si>
  <si>
    <t>200ea</t>
  </si>
  <si>
    <t>kimble Chase</t>
  </si>
  <si>
    <t>Capillary tube(Blue)</t>
  </si>
  <si>
    <t xml:space="preserve">Filter paper </t>
    <phoneticPr fontId="4" type="noConversion"/>
  </si>
  <si>
    <t xml:space="preserve"> 185mm </t>
  </si>
  <si>
    <t>Advantec</t>
  </si>
  <si>
    <t>갑</t>
  </si>
  <si>
    <t xml:space="preserve">Cover glass </t>
    <phoneticPr fontId="4" type="noConversion"/>
  </si>
  <si>
    <t xml:space="preserve"> 18*18.100*10 </t>
  </si>
  <si>
    <t>Superior</t>
  </si>
  <si>
    <t xml:space="preserve">Slide glass(Urine) </t>
    <phoneticPr fontId="4" type="noConversion"/>
  </si>
  <si>
    <t xml:space="preserve"> 50s </t>
  </si>
  <si>
    <t xml:space="preserve">F-Sysmex Slide(진단) </t>
    <phoneticPr fontId="4" type="noConversion"/>
  </si>
  <si>
    <t xml:space="preserve"> 100s*30갑 </t>
  </si>
  <si>
    <t xml:space="preserve">Slide glass(F-slide)-진단 </t>
    <phoneticPr fontId="4" type="noConversion"/>
  </si>
  <si>
    <t>SUPERIOR</t>
  </si>
  <si>
    <t xml:space="preserve">메탄올 (99.9%) </t>
    <phoneticPr fontId="4" type="noConversion"/>
  </si>
  <si>
    <t xml:space="preserve"> 1000ml </t>
  </si>
  <si>
    <t>bot</t>
  </si>
  <si>
    <t xml:space="preserve">에탄올 (99.9%) </t>
    <phoneticPr fontId="4" type="noConversion"/>
  </si>
  <si>
    <t xml:space="preserve">Immersion Oil </t>
    <phoneticPr fontId="4" type="noConversion"/>
  </si>
  <si>
    <t xml:space="preserve"> 100ml </t>
  </si>
  <si>
    <t>Merck</t>
  </si>
  <si>
    <t xml:space="preserve">Loop </t>
    <phoneticPr fontId="4" type="noConversion"/>
  </si>
  <si>
    <t xml:space="preserve"> 1/100 </t>
  </si>
  <si>
    <t xml:space="preserve"> 1/1000 </t>
  </si>
  <si>
    <t xml:space="preserve">Loop 대 </t>
    <phoneticPr fontId="4" type="noConversion"/>
  </si>
  <si>
    <t xml:space="preserve"> 1*1 </t>
  </si>
  <si>
    <t xml:space="preserve">Parafilm </t>
    <phoneticPr fontId="4" type="noConversion"/>
  </si>
  <si>
    <t xml:space="preserve"> 4in*125FT </t>
  </si>
  <si>
    <t>BEMIS</t>
  </si>
  <si>
    <t>blue tip</t>
  </si>
  <si>
    <t>1000ea</t>
  </si>
  <si>
    <t>NEPTUNE</t>
  </si>
  <si>
    <t>yellow tip</t>
  </si>
  <si>
    <t xml:space="preserve">TC 필터 </t>
    <phoneticPr fontId="4" type="noConversion"/>
  </si>
  <si>
    <t xml:space="preserve"> 5/PK </t>
  </si>
  <si>
    <t>Drummond</t>
  </si>
  <si>
    <t>set</t>
  </si>
  <si>
    <t xml:space="preserve">홀피펫(Volumetric pipets) </t>
    <phoneticPr fontId="4" type="noConversion"/>
  </si>
  <si>
    <t xml:space="preserve"> 3ml*6 </t>
  </si>
  <si>
    <t>Brand</t>
  </si>
  <si>
    <t xml:space="preserve"> 5ml*6 </t>
  </si>
  <si>
    <t xml:space="preserve">Glacial acetic acid </t>
    <phoneticPr fontId="4" type="noConversion"/>
  </si>
  <si>
    <t>덕산</t>
  </si>
  <si>
    <t>병</t>
    <phoneticPr fontId="4" type="noConversion"/>
  </si>
  <si>
    <t xml:space="preserve">Xylene </t>
    <phoneticPr fontId="4" type="noConversion"/>
  </si>
  <si>
    <t>병</t>
  </si>
  <si>
    <t xml:space="preserve">Ethyl alcohol </t>
    <phoneticPr fontId="4" type="noConversion"/>
  </si>
  <si>
    <t xml:space="preserve"> 18L </t>
  </si>
  <si>
    <t>통</t>
  </si>
  <si>
    <t xml:space="preserve">Absolute alcohol </t>
    <phoneticPr fontId="4" type="noConversion"/>
  </si>
  <si>
    <t xml:space="preserve">Paraplast </t>
    <phoneticPr fontId="4" type="noConversion"/>
  </si>
  <si>
    <t xml:space="preserve"> 1kg*8 </t>
  </si>
  <si>
    <t>LEICA</t>
  </si>
  <si>
    <t>bag</t>
  </si>
  <si>
    <t xml:space="preserve">Micro Blade type 818type </t>
    <phoneticPr fontId="4" type="noConversion"/>
  </si>
  <si>
    <t xml:space="preserve"> 50pcs </t>
  </si>
  <si>
    <t>FEATHER</t>
  </si>
  <si>
    <t xml:space="preserve">Micotome Blades high profile </t>
    <phoneticPr fontId="4" type="noConversion"/>
  </si>
  <si>
    <t xml:space="preserve">Trimming Blade No130 type </t>
    <phoneticPr fontId="4" type="noConversion"/>
  </si>
  <si>
    <t xml:space="preserve">OCT compoind </t>
    <phoneticPr fontId="4" type="noConversion"/>
  </si>
  <si>
    <t xml:space="preserve"> 40Z </t>
  </si>
  <si>
    <t xml:space="preserve">포매카세트 </t>
    <phoneticPr fontId="4" type="noConversion"/>
  </si>
  <si>
    <t xml:space="preserve"> 500s </t>
  </si>
  <si>
    <t>Simport</t>
  </si>
  <si>
    <t xml:space="preserve">ClearVue coverslipper </t>
    <phoneticPr fontId="4" type="noConversion"/>
  </si>
  <si>
    <t xml:space="preserve">24*50mm/500pcs*2ea </t>
  </si>
  <si>
    <t>Thermo</t>
  </si>
  <si>
    <t xml:space="preserve"> #2,300mm </t>
  </si>
  <si>
    <t xml:space="preserve">24*50mm/200pcs*5ea </t>
  </si>
  <si>
    <t>matsunami</t>
  </si>
  <si>
    <t xml:space="preserve">Lanze paper </t>
    <phoneticPr fontId="4" type="noConversion"/>
  </si>
  <si>
    <t xml:space="preserve"> 100s </t>
  </si>
  <si>
    <t>현일</t>
  </si>
  <si>
    <t xml:space="preserve">Sample bial </t>
    <phoneticPr fontId="4" type="noConversion"/>
  </si>
  <si>
    <t xml:space="preserve"> 250ea </t>
  </si>
  <si>
    <t>Ratiolab</t>
  </si>
  <si>
    <t xml:space="preserve">Coplin jar(플라스틱) </t>
    <phoneticPr fontId="4" type="noConversion"/>
  </si>
  <si>
    <t xml:space="preserve"> 5slide </t>
  </si>
  <si>
    <t>Vitlab</t>
  </si>
  <si>
    <t xml:space="preserve">ClearVue Mountant </t>
    <phoneticPr fontId="4" type="noConversion"/>
  </si>
  <si>
    <t xml:space="preserve"> 500ml*2 </t>
  </si>
  <si>
    <t>shandon</t>
  </si>
  <si>
    <t>Extran MA05</t>
  </si>
  <si>
    <t>2.5L</t>
  </si>
  <si>
    <t>Merk</t>
  </si>
  <si>
    <t>Gill's Hematoxylin</t>
  </si>
  <si>
    <t>1L*2</t>
  </si>
  <si>
    <t>Eosin Y Alcoholic</t>
  </si>
  <si>
    <t>3.8L</t>
  </si>
  <si>
    <t>BBC</t>
  </si>
  <si>
    <t>OG-6</t>
  </si>
  <si>
    <t>EA50</t>
  </si>
  <si>
    <t>Phyloxin</t>
  </si>
  <si>
    <t>25g</t>
  </si>
  <si>
    <t>SIGMA</t>
  </si>
  <si>
    <t>10% NBF (Neutral Buffered formalin)</t>
  </si>
  <si>
    <t>20L</t>
  </si>
  <si>
    <t>엠디포스</t>
  </si>
  <si>
    <t>10% NBF Formalin</t>
  </si>
  <si>
    <t>20ml*200ea</t>
  </si>
  <si>
    <t>4ml*1000ea</t>
  </si>
  <si>
    <t>Slide box(5slides)</t>
  </si>
  <si>
    <t>10ea</t>
  </si>
  <si>
    <t>Slide box(25slides)</t>
  </si>
  <si>
    <t>Slide box(100slides)</t>
  </si>
  <si>
    <t>Calci-clear rapid</t>
  </si>
  <si>
    <t>3.785L</t>
  </si>
  <si>
    <t>National diagnostics</t>
  </si>
  <si>
    <t>Conical tube</t>
  </si>
  <si>
    <t>50ml</t>
  </si>
  <si>
    <t>LABCON</t>
  </si>
  <si>
    <t>면역염색 슬라이드</t>
  </si>
  <si>
    <t>72*1</t>
  </si>
  <si>
    <t xml:space="preserve">Filfter paper </t>
    <phoneticPr fontId="4" type="noConversion"/>
  </si>
  <si>
    <t xml:space="preserve"> No 2. 185mm </t>
  </si>
  <si>
    <t xml:space="preserve">Acetic acid,glacial 99.7% </t>
    <phoneticPr fontId="4" type="noConversion"/>
  </si>
  <si>
    <t xml:space="preserve"> 4L, HPLC, </t>
  </si>
  <si>
    <t>삼전</t>
  </si>
  <si>
    <t xml:space="preserve">Ammonia water </t>
    <phoneticPr fontId="4" type="noConversion"/>
  </si>
  <si>
    <t xml:space="preserve"> 1L, EP </t>
  </si>
  <si>
    <t xml:space="preserve">Hydrochloric acid 35% </t>
    <phoneticPr fontId="4" type="noConversion"/>
  </si>
  <si>
    <t xml:space="preserve"> 500g EP </t>
  </si>
  <si>
    <t>대정화금</t>
  </si>
  <si>
    <t xml:space="preserve">coplin jar(유리) </t>
    <phoneticPr fontId="4" type="noConversion"/>
  </si>
  <si>
    <t xml:space="preserve"> 10 Slide </t>
  </si>
  <si>
    <t xml:space="preserve">SuperFrost Plus Slides(면역용) </t>
    <phoneticPr fontId="4" type="noConversion"/>
  </si>
  <si>
    <t xml:space="preserve"> 72ea/pk </t>
  </si>
  <si>
    <t xml:space="preserve">TISSUE BAG/150ml </t>
    <phoneticPr fontId="4" type="noConversion"/>
  </si>
  <si>
    <t xml:space="preserve"> 1000ea/pk </t>
  </si>
  <si>
    <t>미래상사</t>
  </si>
  <si>
    <t>PACK</t>
  </si>
  <si>
    <t xml:space="preserve">TISSUE BAG/1500ml </t>
    <phoneticPr fontId="4" type="noConversion"/>
  </si>
  <si>
    <t xml:space="preserve"> 500ea/pk </t>
  </si>
  <si>
    <t xml:space="preserve">Ethyl alcohol 80% </t>
    <phoneticPr fontId="4" type="noConversion"/>
  </si>
  <si>
    <t xml:space="preserve"> 3.8L </t>
  </si>
  <si>
    <t xml:space="preserve">Ethyl alcohol 70% </t>
    <phoneticPr fontId="4" type="noConversion"/>
  </si>
  <si>
    <t xml:space="preserve">Color Slide glass (보급형) </t>
    <phoneticPr fontId="4" type="noConversion"/>
  </si>
  <si>
    <t>White, 50*50pk</t>
  </si>
  <si>
    <t>Citotest</t>
  </si>
  <si>
    <t>그룹 6</t>
    <phoneticPr fontId="4" type="noConversion"/>
  </si>
  <si>
    <t xml:space="preserve">Tissue paper </t>
    <phoneticPr fontId="4" type="noConversion"/>
  </si>
  <si>
    <t xml:space="preserve"> 280매 </t>
    <phoneticPr fontId="4" type="noConversion"/>
  </si>
  <si>
    <t xml:space="preserve"> 국산 </t>
    <phoneticPr fontId="4" type="noConversion"/>
  </si>
  <si>
    <t>팩</t>
  </si>
  <si>
    <t xml:space="preserve">Yellow tip </t>
    <phoneticPr fontId="4" type="noConversion"/>
  </si>
  <si>
    <t xml:space="preserve"> (50-200ul)*1000 </t>
    <phoneticPr fontId="4" type="noConversion"/>
  </si>
  <si>
    <t>봉</t>
  </si>
  <si>
    <t xml:space="preserve">Blue tip </t>
    <phoneticPr fontId="4" type="noConversion"/>
  </si>
  <si>
    <t xml:space="preserve"> (100-1000ul)*1000 </t>
    <phoneticPr fontId="4" type="noConversion"/>
  </si>
  <si>
    <t xml:space="preserve">에어크린 </t>
    <phoneticPr fontId="4" type="noConversion"/>
  </si>
  <si>
    <t xml:space="preserve"> 5ea/pack </t>
    <phoneticPr fontId="4" type="noConversion"/>
  </si>
  <si>
    <t xml:space="preserve"> 태인과학 </t>
    <phoneticPr fontId="4" type="noConversion"/>
  </si>
  <si>
    <t xml:space="preserve">인비가드 SBM-MAT-IGL 1 </t>
    <phoneticPr fontId="4" type="noConversion"/>
  </si>
  <si>
    <t xml:space="preserve"> 600*900,4롤/box </t>
    <phoneticPr fontId="4" type="noConversion"/>
  </si>
  <si>
    <t>박스</t>
  </si>
  <si>
    <t xml:space="preserve">Heparinized capillary tube </t>
    <phoneticPr fontId="4" type="noConversion"/>
  </si>
  <si>
    <t xml:space="preserve"> 200ea </t>
    <phoneticPr fontId="4" type="noConversion"/>
  </si>
  <si>
    <t xml:space="preserve">ESR Test1 Card </t>
    <phoneticPr fontId="4" type="noConversion"/>
  </si>
  <si>
    <t xml:space="preserve"> 4000T </t>
    <phoneticPr fontId="4" type="noConversion"/>
  </si>
  <si>
    <t xml:space="preserve"> 애보트 </t>
    <phoneticPr fontId="4" type="noConversion"/>
  </si>
  <si>
    <t>조</t>
  </si>
  <si>
    <t xml:space="preserve">Latex Control </t>
    <phoneticPr fontId="4" type="noConversion"/>
  </si>
  <si>
    <t xml:space="preserve"> 6T </t>
    <phoneticPr fontId="4" type="noConversion"/>
  </si>
  <si>
    <t xml:space="preserve">ESR Test Needle </t>
    <phoneticPr fontId="4" type="noConversion"/>
  </si>
  <si>
    <t xml:space="preserve"> EA </t>
    <phoneticPr fontId="4" type="noConversion"/>
  </si>
  <si>
    <t>개</t>
  </si>
  <si>
    <t xml:space="preserve">HCG </t>
    <phoneticPr fontId="4" type="noConversion"/>
  </si>
  <si>
    <t xml:space="preserve"> 25T </t>
    <phoneticPr fontId="4" type="noConversion"/>
  </si>
  <si>
    <t xml:space="preserve">7-Day 온도기록지 잉크펜 </t>
    <phoneticPr fontId="4" type="noConversion"/>
  </si>
  <si>
    <t xml:space="preserve"> 4ea </t>
    <phoneticPr fontId="4" type="noConversion"/>
  </si>
  <si>
    <t xml:space="preserve"> 거성 </t>
    <phoneticPr fontId="4" type="noConversion"/>
  </si>
  <si>
    <t xml:space="preserve">온도기록용지 (D31740) </t>
    <phoneticPr fontId="4" type="noConversion"/>
  </si>
  <si>
    <t xml:space="preserve"> 12.5cm*50ea </t>
    <phoneticPr fontId="4" type="noConversion"/>
  </si>
  <si>
    <t xml:space="preserve">Petri dish 1 </t>
    <phoneticPr fontId="4" type="noConversion"/>
  </si>
  <si>
    <t xml:space="preserve"> 87*15*500 </t>
    <phoneticPr fontId="4" type="noConversion"/>
  </si>
  <si>
    <t xml:space="preserve"> 세원 </t>
    <phoneticPr fontId="4" type="noConversion"/>
  </si>
  <si>
    <t xml:space="preserve">Falcon tube(REF352096) </t>
    <phoneticPr fontId="4" type="noConversion"/>
  </si>
  <si>
    <t xml:space="preserve"> 50ea*15ml*10팩 </t>
    <phoneticPr fontId="4" type="noConversion"/>
  </si>
  <si>
    <t xml:space="preserve"> BD </t>
    <phoneticPr fontId="4" type="noConversion"/>
  </si>
  <si>
    <t xml:space="preserve">Influenza virus Ag Kit(3종) </t>
    <phoneticPr fontId="4" type="noConversion"/>
  </si>
  <si>
    <t xml:space="preserve"> 20T </t>
    <phoneticPr fontId="4" type="noConversion"/>
  </si>
  <si>
    <t>SD</t>
    <phoneticPr fontId="4" type="noConversion"/>
  </si>
  <si>
    <t xml:space="preserve">GENBODY Influenza COVID-19 AG TRIPLE </t>
    <phoneticPr fontId="4" type="noConversion"/>
  </si>
  <si>
    <t xml:space="preserve"> 안국바이오 </t>
    <phoneticPr fontId="4" type="noConversion"/>
  </si>
  <si>
    <t xml:space="preserve">COVID-19 01 STANDARD Q COVID-19 AG TEST 25T </t>
    <phoneticPr fontId="4" type="noConversion"/>
  </si>
  <si>
    <t xml:space="preserve">Urine cup </t>
    <phoneticPr fontId="4" type="noConversion"/>
  </si>
  <si>
    <t xml:space="preserve"> 250ea(뚜껑) </t>
    <phoneticPr fontId="4" type="noConversion"/>
  </si>
  <si>
    <t xml:space="preserve"> 메디랜드 </t>
    <phoneticPr fontId="4" type="noConversion"/>
  </si>
  <si>
    <t xml:space="preserve">Microscopy immersion oil </t>
    <phoneticPr fontId="4" type="noConversion"/>
  </si>
  <si>
    <t xml:space="preserve"> 100ml </t>
    <phoneticPr fontId="4" type="noConversion"/>
  </si>
  <si>
    <t xml:space="preserve"> MERCK </t>
    <phoneticPr fontId="4" type="noConversion"/>
  </si>
  <si>
    <t xml:space="preserve">Crystal Violet reagent </t>
    <phoneticPr fontId="4" type="noConversion"/>
  </si>
  <si>
    <t xml:space="preserve"> SS-041C </t>
    <phoneticPr fontId="4" type="noConversion"/>
  </si>
  <si>
    <t xml:space="preserve"> Eliteck </t>
    <phoneticPr fontId="4" type="noConversion"/>
  </si>
  <si>
    <t xml:space="preserve">Iodine reagent </t>
    <phoneticPr fontId="4" type="noConversion"/>
  </si>
  <si>
    <t xml:space="preserve"> SS-041B </t>
    <phoneticPr fontId="4" type="noConversion"/>
  </si>
  <si>
    <t xml:space="preserve">Decolorizer with safranin reagent </t>
    <phoneticPr fontId="4" type="noConversion"/>
  </si>
  <si>
    <t xml:space="preserve"> SS-041A </t>
    <phoneticPr fontId="4" type="noConversion"/>
  </si>
  <si>
    <t xml:space="preserve">Acid Fast Reagent C Elite ZN </t>
    <phoneticPr fontId="4" type="noConversion"/>
  </si>
  <si>
    <t xml:space="preserve"> SS-061CEZ </t>
    <phoneticPr fontId="4" type="noConversion"/>
  </si>
  <si>
    <t xml:space="preserve">Carbol Fuchsin Decolorizer concentrate </t>
    <phoneticPr fontId="4" type="noConversion"/>
  </si>
  <si>
    <t xml:space="preserve"> SS-161A </t>
    <phoneticPr fontId="4" type="noConversion"/>
  </si>
  <si>
    <t xml:space="preserve">Methylene Blue reagent </t>
    <phoneticPr fontId="4" type="noConversion"/>
  </si>
  <si>
    <t xml:space="preserve"> SS-061BMB </t>
    <phoneticPr fontId="4" type="noConversion"/>
  </si>
  <si>
    <t xml:space="preserve">Mycohold </t>
    <phoneticPr fontId="4" type="noConversion"/>
  </si>
  <si>
    <t xml:space="preserve"> 500ml </t>
    <phoneticPr fontId="4" type="noConversion"/>
  </si>
  <si>
    <t xml:space="preserve">Nozzle Cleaning solution </t>
    <phoneticPr fontId="4" type="noConversion"/>
  </si>
  <si>
    <t xml:space="preserve"> SS-029C </t>
    <phoneticPr fontId="4" type="noConversion"/>
  </si>
  <si>
    <t>Co-Hbs Ag G2 Elecsys E2G 300</t>
    <phoneticPr fontId="4" type="noConversion"/>
  </si>
  <si>
    <t>300T</t>
    <phoneticPr fontId="4" type="noConversion"/>
  </si>
  <si>
    <t>roche</t>
    <phoneticPr fontId="4" type="noConversion"/>
  </si>
  <si>
    <t>조</t>
    <phoneticPr fontId="4" type="noConversion"/>
  </si>
  <si>
    <t>Co-Hbs Ab G2 Elecsys E2G 300</t>
    <phoneticPr fontId="4" type="noConversion"/>
  </si>
  <si>
    <t>Co-HIV Duo Elecsys E2G 300</t>
    <phoneticPr fontId="4" type="noConversion"/>
  </si>
  <si>
    <t>Co-HCV G2 Elecsys E2G 300</t>
    <phoneticPr fontId="4" type="noConversion"/>
  </si>
  <si>
    <t>Co-AFP G2 Elecsys E2G 300</t>
    <phoneticPr fontId="4" type="noConversion"/>
  </si>
  <si>
    <t>Co-CEA  Elecsys E2G 300</t>
    <phoneticPr fontId="4" type="noConversion"/>
  </si>
  <si>
    <t>Co-CA19-9  Elecsys E2G 300</t>
    <phoneticPr fontId="4" type="noConversion"/>
  </si>
  <si>
    <t>Co-PSA  Elecsys E2G 300</t>
    <phoneticPr fontId="4" type="noConversion"/>
  </si>
  <si>
    <t>Co-T3  Elecsys E2G 300</t>
    <phoneticPr fontId="4" type="noConversion"/>
  </si>
  <si>
    <t>Co-FT4 G3 Elecsys E2G 300</t>
    <phoneticPr fontId="4" type="noConversion"/>
  </si>
  <si>
    <t>Co-TSH  Elecsys E2G 300 V2</t>
    <phoneticPr fontId="4" type="noConversion"/>
  </si>
  <si>
    <t>Co-Ferritin Elecsys E2G 300</t>
    <phoneticPr fontId="4" type="noConversion"/>
  </si>
  <si>
    <t>Co-C-Peptide Elecsys E2G 100</t>
    <phoneticPr fontId="4" type="noConversion"/>
  </si>
  <si>
    <t>100T</t>
    <phoneticPr fontId="4" type="noConversion"/>
  </si>
  <si>
    <t>Co-Insulin Elecsys E2G 100</t>
    <phoneticPr fontId="4" type="noConversion"/>
  </si>
  <si>
    <t>Co-PTH Elecsys E2G 300</t>
    <phoneticPr fontId="4" type="noConversion"/>
  </si>
  <si>
    <t>Co-TSH Cal set</t>
    <phoneticPr fontId="4" type="noConversion"/>
  </si>
  <si>
    <t>2X2X1ml</t>
    <phoneticPr fontId="4" type="noConversion"/>
  </si>
  <si>
    <t>Co-FT4 Cal set</t>
    <phoneticPr fontId="4" type="noConversion"/>
  </si>
  <si>
    <t>Co-T3 Cal set</t>
    <phoneticPr fontId="4" type="noConversion"/>
  </si>
  <si>
    <t>Co-AFP Cal set</t>
    <phoneticPr fontId="4" type="noConversion"/>
  </si>
  <si>
    <t>Co-CEA Cal set</t>
    <phoneticPr fontId="4" type="noConversion"/>
  </si>
  <si>
    <t>Co-PSA Cal set</t>
    <phoneticPr fontId="4" type="noConversion"/>
  </si>
  <si>
    <t>Co-CA19-9 Cal set</t>
    <phoneticPr fontId="4" type="noConversion"/>
  </si>
  <si>
    <t>Co-Ferritin Cal set</t>
    <phoneticPr fontId="4" type="noConversion"/>
  </si>
  <si>
    <t>Co-C-Peptide Cal set</t>
    <phoneticPr fontId="4" type="noConversion"/>
  </si>
  <si>
    <t>Co-Insulin Cal set</t>
    <phoneticPr fontId="4" type="noConversion"/>
  </si>
  <si>
    <t xml:space="preserve">Co-PTH Cal set </t>
    <phoneticPr fontId="4" type="noConversion"/>
  </si>
  <si>
    <t>Co-Precicontrol Hbs Ag</t>
    <phoneticPr fontId="4" type="noConversion"/>
  </si>
  <si>
    <t>16*1.3ml</t>
    <phoneticPr fontId="4" type="noConversion"/>
  </si>
  <si>
    <t>Co-Precicontrol Hbs Ab</t>
    <phoneticPr fontId="4" type="noConversion"/>
  </si>
  <si>
    <t>16*1.4ml</t>
    <phoneticPr fontId="4" type="noConversion"/>
  </si>
  <si>
    <t>Co-Precicontrol Anti-HCV</t>
    <phoneticPr fontId="4" type="noConversion"/>
  </si>
  <si>
    <t>2*8*1.3ml</t>
    <phoneticPr fontId="4" type="noConversion"/>
  </si>
  <si>
    <t>Co-Precicontrol HIV</t>
    <phoneticPr fontId="4" type="noConversion"/>
  </si>
  <si>
    <t>3*2*2ml</t>
    <phoneticPr fontId="4" type="noConversion"/>
  </si>
  <si>
    <t>Co-Precicontrol Universal</t>
    <phoneticPr fontId="4" type="noConversion"/>
  </si>
  <si>
    <t>2*2*3ml</t>
    <phoneticPr fontId="4" type="noConversion"/>
  </si>
  <si>
    <t>Co-Precicontrol Tumor Marker</t>
    <phoneticPr fontId="4" type="noConversion"/>
  </si>
  <si>
    <t xml:space="preserve"> 2*2*3ml </t>
    <phoneticPr fontId="4" type="noConversion"/>
  </si>
  <si>
    <t>Co-Precicontrol Multimarker</t>
    <phoneticPr fontId="4" type="noConversion"/>
  </si>
  <si>
    <t xml:space="preserve"> 2x3x2ml </t>
    <phoneticPr fontId="4" type="noConversion"/>
  </si>
  <si>
    <t>Co-Precicontrol varia</t>
    <phoneticPr fontId="4" type="noConversion"/>
  </si>
  <si>
    <t xml:space="preserve"> 2x2x3ml </t>
    <phoneticPr fontId="4" type="noConversion"/>
  </si>
  <si>
    <t>Co-Diluent Universal  E2G</t>
    <phoneticPr fontId="4" type="noConversion"/>
  </si>
  <si>
    <t>45.2ml</t>
    <phoneticPr fontId="4" type="noConversion"/>
  </si>
  <si>
    <t>Co-Procell M</t>
    <phoneticPr fontId="4" type="noConversion"/>
  </si>
  <si>
    <t>2X2L</t>
    <phoneticPr fontId="4" type="noConversion"/>
  </si>
  <si>
    <t>Co-Cleancell M</t>
    <phoneticPr fontId="4" type="noConversion"/>
  </si>
  <si>
    <t>Co-Preclean M</t>
    <phoneticPr fontId="4" type="noConversion"/>
  </si>
  <si>
    <t>Co-Assay Tip/Assay Cup Tray</t>
    <phoneticPr fontId="4" type="noConversion"/>
  </si>
  <si>
    <t>6*6*105</t>
    <phoneticPr fontId="4" type="noConversion"/>
  </si>
  <si>
    <t>Co-Diluent MultiAssay E2G</t>
    <phoneticPr fontId="4" type="noConversion"/>
  </si>
  <si>
    <t>Co-ALP IFCC Gen.2</t>
    <phoneticPr fontId="4" type="noConversion"/>
  </si>
  <si>
    <t>1100T</t>
    <phoneticPr fontId="4" type="noConversion"/>
  </si>
  <si>
    <t>Co-ASTP2</t>
    <phoneticPr fontId="4" type="noConversion"/>
  </si>
  <si>
    <t>800T</t>
    <phoneticPr fontId="4" type="noConversion"/>
  </si>
  <si>
    <t>Co-ALTP2</t>
    <phoneticPr fontId="4" type="noConversion"/>
  </si>
  <si>
    <t>Co-TP Gen.2</t>
    <phoneticPr fontId="4" type="noConversion"/>
  </si>
  <si>
    <t>1050T</t>
    <phoneticPr fontId="4" type="noConversion"/>
  </si>
  <si>
    <t>Co-ALB BCG Gen.2</t>
    <phoneticPr fontId="4" type="noConversion"/>
  </si>
  <si>
    <t>750T</t>
    <phoneticPr fontId="4" type="noConversion"/>
  </si>
  <si>
    <t>Co-BIL-T Gen.3</t>
    <phoneticPr fontId="4" type="noConversion"/>
  </si>
  <si>
    <t>Co-BIL-D Gen.2</t>
    <phoneticPr fontId="4" type="noConversion"/>
  </si>
  <si>
    <t>1000T</t>
    <phoneticPr fontId="4" type="noConversion"/>
  </si>
  <si>
    <t>Co-UREAL</t>
    <phoneticPr fontId="4" type="noConversion"/>
  </si>
  <si>
    <t>600T</t>
    <phoneticPr fontId="4" type="noConversion"/>
  </si>
  <si>
    <t>Co-CREAJ Gen.2</t>
    <phoneticPr fontId="4" type="noConversion"/>
  </si>
  <si>
    <t>2500T</t>
    <phoneticPr fontId="4" type="noConversion"/>
  </si>
  <si>
    <t>Co-GLUC HK Gen.3</t>
    <phoneticPr fontId="4" type="noConversion"/>
  </si>
  <si>
    <t>3300T</t>
    <phoneticPr fontId="4" type="noConversion"/>
  </si>
  <si>
    <t>DDimer Gen.2 Calibrator Set (6 x 1 x 0.5mL)</t>
    <phoneticPr fontId="4" type="noConversion"/>
  </si>
  <si>
    <t>6*1*0.5ml</t>
    <phoneticPr fontId="4" type="noConversion"/>
  </si>
  <si>
    <t>Con 1 (20 x 1 mL)</t>
    <phoneticPr fontId="4" type="noConversion"/>
  </si>
  <si>
    <t>20*1ml</t>
    <phoneticPr fontId="4" type="noConversion"/>
  </si>
  <si>
    <t>Con 2 (20 x 1 mL)</t>
    <phoneticPr fontId="4" type="noConversion"/>
  </si>
  <si>
    <t>D-Dimer  Gen.2 Control  2*(2 x 1mL)</t>
    <phoneticPr fontId="4" type="noConversion"/>
  </si>
  <si>
    <t>2*(2*1ml)</t>
    <phoneticPr fontId="4" type="noConversion"/>
  </si>
  <si>
    <t>HI- Hitachi sample cup    U형</t>
    <phoneticPr fontId="4" type="noConversion"/>
  </si>
  <si>
    <t>1000pcs</t>
    <phoneticPr fontId="4" type="noConversion"/>
  </si>
  <si>
    <t>봉</t>
    <phoneticPr fontId="4" type="noConversion"/>
  </si>
  <si>
    <t>Co-CHOL HiCo Gen.2</t>
    <phoneticPr fontId="4" type="noConversion"/>
  </si>
  <si>
    <t>2600T</t>
    <phoneticPr fontId="4" type="noConversion"/>
  </si>
  <si>
    <t>Eppendorf cup</t>
    <phoneticPr fontId="4" type="noConversion"/>
  </si>
  <si>
    <t>1000ea(뚜껑)</t>
    <phoneticPr fontId="4" type="noConversion"/>
  </si>
  <si>
    <t>Co-TRIGL</t>
    <phoneticPr fontId="4" type="noConversion"/>
  </si>
  <si>
    <t>Co-HDL-C Gen.4</t>
    <phoneticPr fontId="4" type="noConversion"/>
  </si>
  <si>
    <t>700T</t>
    <phoneticPr fontId="4" type="noConversion"/>
  </si>
  <si>
    <t>Co-LDL-C Gen.3</t>
    <phoneticPr fontId="4" type="noConversion"/>
  </si>
  <si>
    <t>Co-PHOS Gen.2</t>
    <phoneticPr fontId="4" type="noConversion"/>
  </si>
  <si>
    <t>Co-RF-II</t>
    <phoneticPr fontId="4" type="noConversion"/>
  </si>
  <si>
    <t>400T</t>
    <phoneticPr fontId="4" type="noConversion"/>
  </si>
  <si>
    <t>Co-CRP Gen.3</t>
    <phoneticPr fontId="4" type="noConversion"/>
  </si>
  <si>
    <t>500T</t>
    <phoneticPr fontId="4" type="noConversion"/>
  </si>
  <si>
    <t>Co-ASLO TQ</t>
    <phoneticPr fontId="4" type="noConversion"/>
  </si>
  <si>
    <t>200T</t>
    <phoneticPr fontId="4" type="noConversion"/>
  </si>
  <si>
    <t>Co-CK</t>
    <phoneticPr fontId="4" type="noConversion"/>
  </si>
  <si>
    <t>Co-CK-MB</t>
    <phoneticPr fontId="4" type="noConversion"/>
  </si>
  <si>
    <t>150T</t>
    <phoneticPr fontId="4" type="noConversion"/>
  </si>
  <si>
    <t>Co-GGT Gen.2</t>
    <phoneticPr fontId="4" type="noConversion"/>
  </si>
  <si>
    <t>Co-Calcium Gen.2</t>
    <phoneticPr fontId="4" type="noConversion"/>
  </si>
  <si>
    <t>1500T</t>
    <phoneticPr fontId="4" type="noConversion"/>
  </si>
  <si>
    <t>Co-IRON Gen.2</t>
    <phoneticPr fontId="4" type="noConversion"/>
  </si>
  <si>
    <t>Co-UIBC</t>
    <phoneticPr fontId="4" type="noConversion"/>
  </si>
  <si>
    <t>Co-UA Gen.2</t>
    <phoneticPr fontId="4" type="noConversion"/>
  </si>
  <si>
    <t>1300T</t>
    <phoneticPr fontId="4" type="noConversion"/>
  </si>
  <si>
    <t>Co-LDHI Gen.2 acc.IFCC</t>
    <phoneticPr fontId="4" type="noConversion"/>
  </si>
  <si>
    <t>850T</t>
    <phoneticPr fontId="4" type="noConversion"/>
  </si>
  <si>
    <t>Co-ALB-T TQ Gen.2(Microalbumin)</t>
    <phoneticPr fontId="4" type="noConversion"/>
  </si>
  <si>
    <t>Co-AMYL Gen.2</t>
    <phoneticPr fontId="4" type="noConversion"/>
  </si>
  <si>
    <t>Co-LIPC</t>
    <phoneticPr fontId="4" type="noConversion"/>
  </si>
  <si>
    <t>Co-A1CX3 (HbA1c)</t>
    <phoneticPr fontId="4" type="noConversion"/>
  </si>
  <si>
    <t>Co-HbA1c TQ haemolyzing rg</t>
    <phoneticPr fontId="4" type="noConversion"/>
  </si>
  <si>
    <t>50ml</t>
    <phoneticPr fontId="4" type="noConversion"/>
  </si>
  <si>
    <t xml:space="preserve">Co-Calibrator f.a.s. </t>
    <phoneticPr fontId="4" type="noConversion"/>
  </si>
  <si>
    <t>12x3 ml</t>
    <phoneticPr fontId="4" type="noConversion"/>
  </si>
  <si>
    <t>Co-C.f.a.s. PUC</t>
    <phoneticPr fontId="4" type="noConversion"/>
  </si>
  <si>
    <t>5x1ml</t>
    <phoneticPr fontId="4" type="noConversion"/>
  </si>
  <si>
    <t>Co-C.f.a.s. Lipids</t>
    <phoneticPr fontId="4" type="noConversion"/>
  </si>
  <si>
    <t>3x1 ml</t>
    <phoneticPr fontId="4" type="noConversion"/>
  </si>
  <si>
    <t>Co-C.f.a.s. CK-MB</t>
    <phoneticPr fontId="4" type="noConversion"/>
  </si>
  <si>
    <t>Co-C.f.a.s. Proteins</t>
    <phoneticPr fontId="4" type="noConversion"/>
  </si>
  <si>
    <t>5x1 ml</t>
    <phoneticPr fontId="4" type="noConversion"/>
  </si>
  <si>
    <t>Co-C.f.a.s. PAC</t>
    <phoneticPr fontId="4" type="noConversion"/>
  </si>
  <si>
    <t>Co-Preciset RF</t>
    <phoneticPr fontId="4" type="noConversion"/>
  </si>
  <si>
    <t>Co-Roche Fe Standard</t>
    <phoneticPr fontId="4" type="noConversion"/>
  </si>
  <si>
    <t>75ml</t>
    <phoneticPr fontId="4" type="noConversion"/>
  </si>
  <si>
    <t>Co-C.f.a.s HbA1c</t>
    <phoneticPr fontId="4" type="noConversion"/>
  </si>
  <si>
    <t>3x2ml</t>
    <phoneticPr fontId="4" type="noConversion"/>
  </si>
  <si>
    <t>Co-PreciControl ClinChem Multi 1</t>
    <phoneticPr fontId="4" type="noConversion"/>
  </si>
  <si>
    <t>4x5 ml</t>
    <phoneticPr fontId="4" type="noConversion"/>
  </si>
  <si>
    <t xml:space="preserve">Co-PreciControl ClinChem Multi 2 </t>
    <phoneticPr fontId="4" type="noConversion"/>
  </si>
  <si>
    <t>Co-Precinorm PUC</t>
    <phoneticPr fontId="4" type="noConversion"/>
  </si>
  <si>
    <t>4x3 ml</t>
    <phoneticPr fontId="4" type="noConversion"/>
  </si>
  <si>
    <t>Co-Precipath PUC</t>
    <phoneticPr fontId="4" type="noConversion"/>
  </si>
  <si>
    <t>Co-Controlset RF</t>
    <phoneticPr fontId="4" type="noConversion"/>
  </si>
  <si>
    <t>2x2x1ml</t>
    <phoneticPr fontId="4" type="noConversion"/>
  </si>
  <si>
    <t>Co-Precocontrol HbA1c Norm</t>
    <phoneticPr fontId="4" type="noConversion"/>
  </si>
  <si>
    <t>4x1ml</t>
    <phoneticPr fontId="4" type="noConversion"/>
  </si>
  <si>
    <t>Co-Precocontrol HbA1c Path</t>
    <phoneticPr fontId="4" type="noConversion"/>
  </si>
  <si>
    <t>Co-SCCS</t>
    <phoneticPr fontId="4" type="noConversion"/>
  </si>
  <si>
    <t>Co-NaOH-D</t>
    <phoneticPr fontId="4" type="noConversion"/>
  </si>
  <si>
    <t>123ml</t>
    <phoneticPr fontId="4" type="noConversion"/>
  </si>
  <si>
    <t>Co-EcoTergent</t>
    <phoneticPr fontId="4" type="noConversion"/>
  </si>
  <si>
    <t>Co-NACl 9% Dil</t>
    <phoneticPr fontId="4" type="noConversion"/>
  </si>
  <si>
    <t>Co-SMS</t>
    <phoneticPr fontId="4" type="noConversion"/>
  </si>
  <si>
    <t>Co-Antigen Excess Reagent</t>
    <phoneticPr fontId="4" type="noConversion"/>
  </si>
  <si>
    <t xml:space="preserve">Co-Acid Wash  </t>
    <phoneticPr fontId="4" type="noConversion"/>
  </si>
  <si>
    <t>4000ml</t>
    <phoneticPr fontId="4" type="noConversion"/>
  </si>
  <si>
    <t xml:space="preserve">Co-Basic Wash  </t>
    <phoneticPr fontId="4" type="noConversion"/>
  </si>
  <si>
    <t>Co-NACl 9% SI Gen.2</t>
    <phoneticPr fontId="4" type="noConversion"/>
  </si>
  <si>
    <t xml:space="preserve">Co-PYP for ALT/AST </t>
    <phoneticPr fontId="4" type="noConversion"/>
  </si>
  <si>
    <t>Co-ISE Reference Electrolyte</t>
    <phoneticPr fontId="4" type="noConversion"/>
  </si>
  <si>
    <t>Co-ISE cleaning solution Sys Clean</t>
    <phoneticPr fontId="4" type="noConversion"/>
  </si>
  <si>
    <t>5*100mL</t>
    <phoneticPr fontId="4" type="noConversion"/>
  </si>
  <si>
    <t>Co-ISE DEPROTEINIZER cobas integra</t>
    <phoneticPr fontId="4" type="noConversion"/>
  </si>
  <si>
    <t>6x21mL</t>
    <phoneticPr fontId="4" type="noConversion"/>
  </si>
  <si>
    <t>Co-ISE Diluent Gen.2</t>
    <phoneticPr fontId="4" type="noConversion"/>
  </si>
  <si>
    <t>2*2L</t>
    <phoneticPr fontId="4" type="noConversion"/>
  </si>
  <si>
    <t>Co-ISE Internal Stand Gen.2</t>
    <phoneticPr fontId="4" type="noConversion"/>
  </si>
  <si>
    <t xml:space="preserve">Co-ISE Standard low </t>
    <phoneticPr fontId="4" type="noConversion"/>
  </si>
  <si>
    <t>10x3mL</t>
    <phoneticPr fontId="4" type="noConversion"/>
  </si>
  <si>
    <t xml:space="preserve">Co-ISE Standard high </t>
    <phoneticPr fontId="4" type="noConversion"/>
  </si>
  <si>
    <t>Co-Cartridge NA</t>
    <phoneticPr fontId="4" type="noConversion"/>
  </si>
  <si>
    <t>ea</t>
    <phoneticPr fontId="4" type="noConversion"/>
  </si>
  <si>
    <t>Co-Cartridge K</t>
    <phoneticPr fontId="4" type="noConversion"/>
  </si>
  <si>
    <t>Co-Cartridge CL</t>
    <phoneticPr fontId="4" type="noConversion"/>
  </si>
  <si>
    <t>Co-REFERENCE ELECTRODE</t>
    <phoneticPr fontId="4" type="noConversion"/>
  </si>
  <si>
    <t>Co-12V 50W Halogen Lamp</t>
    <phoneticPr fontId="4" type="noConversion"/>
  </si>
  <si>
    <t xml:space="preserve">Co-Reaction cell sets </t>
    <phoneticPr fontId="4" type="noConversion"/>
  </si>
  <si>
    <t>box</t>
    <phoneticPr fontId="4" type="noConversion"/>
  </si>
  <si>
    <t>Hitachi sample cup U형</t>
    <phoneticPr fontId="4" type="noConversion"/>
  </si>
  <si>
    <t>PT Rec (3vials in cassette)</t>
    <phoneticPr fontId="4" type="noConversion"/>
  </si>
  <si>
    <t>354T</t>
    <phoneticPr fontId="4" type="noConversion"/>
  </si>
  <si>
    <t>APTT Lupus (3 vials in cassette)</t>
    <phoneticPr fontId="4" type="noConversion"/>
  </si>
  <si>
    <t>D-dimer (1 vial in cassette)</t>
    <phoneticPr fontId="4" type="noConversion"/>
  </si>
  <si>
    <t>T-711 Microcuvettes</t>
    <phoneticPr fontId="4" type="noConversion"/>
  </si>
  <si>
    <t>20000EA</t>
    <phoneticPr fontId="4" type="noConversion"/>
  </si>
  <si>
    <t>박스</t>
    <phoneticPr fontId="4" type="noConversion"/>
  </si>
  <si>
    <t>T-711 Sample Cup Micro 13/16</t>
    <phoneticPr fontId="4" type="noConversion"/>
  </si>
  <si>
    <t>900EA</t>
    <phoneticPr fontId="4" type="noConversion"/>
  </si>
  <si>
    <t>T-711 Deproteinizer (50 mL)</t>
    <phoneticPr fontId="4" type="noConversion"/>
  </si>
  <si>
    <t>T-711 Clean (30mL)</t>
    <phoneticPr fontId="4" type="noConversion"/>
  </si>
  <si>
    <t>30ml</t>
    <phoneticPr fontId="4" type="noConversion"/>
  </si>
  <si>
    <t xml:space="preserve">T-711 Probe Conditioner </t>
    <phoneticPr fontId="4" type="noConversion"/>
  </si>
  <si>
    <t>9*12ml</t>
    <phoneticPr fontId="4" type="noConversion"/>
  </si>
  <si>
    <t>T-711 System Cleaner (1L)</t>
    <phoneticPr fontId="4" type="noConversion"/>
  </si>
  <si>
    <t>1L</t>
    <phoneticPr fontId="4" type="noConversion"/>
  </si>
  <si>
    <t>통</t>
    <phoneticPr fontId="4" type="noConversion"/>
  </si>
  <si>
    <t>T-711 CC 25mM (50mL)</t>
    <phoneticPr fontId="4" type="noConversion"/>
  </si>
  <si>
    <t>T-711 PT Cal Set (6 x 1 x 1mL)</t>
    <phoneticPr fontId="4" type="noConversion"/>
  </si>
  <si>
    <t>6*1*1ml</t>
    <phoneticPr fontId="4" type="noConversion"/>
  </si>
  <si>
    <t>Progard XL-S-CL autoclean</t>
    <phoneticPr fontId="4" type="noConversion"/>
  </si>
  <si>
    <t>Opticap 0.22um</t>
    <phoneticPr fontId="4" type="noConversion"/>
  </si>
  <si>
    <t>Q-gard xl 4LPM</t>
    <phoneticPr fontId="4" type="noConversion"/>
  </si>
  <si>
    <t>Widal antigen H</t>
    <phoneticPr fontId="4" type="noConversion"/>
  </si>
  <si>
    <t>5ml</t>
    <phoneticPr fontId="4" type="noConversion"/>
  </si>
  <si>
    <t>아산</t>
    <phoneticPr fontId="4" type="noConversion"/>
  </si>
  <si>
    <t>Widal antigen O</t>
    <phoneticPr fontId="4" type="noConversion"/>
  </si>
  <si>
    <t>HBs Ag Fast</t>
    <phoneticPr fontId="4" type="noConversion"/>
  </si>
  <si>
    <t>애보트</t>
    <phoneticPr fontId="4" type="noConversion"/>
  </si>
  <si>
    <t>Anti HBs Fast</t>
    <phoneticPr fontId="4" type="noConversion"/>
  </si>
  <si>
    <t>Hantan virus  (항체 진단시약)</t>
    <phoneticPr fontId="4" type="noConversion"/>
  </si>
  <si>
    <t>Tsutsugamushi  (항체 진단시약)</t>
    <phoneticPr fontId="4" type="noConversion"/>
  </si>
  <si>
    <t>Leptospira (항체 진단시약)</t>
    <phoneticPr fontId="4" type="noConversion"/>
  </si>
  <si>
    <t>Widal antigen A</t>
    <phoneticPr fontId="4" type="noConversion"/>
  </si>
  <si>
    <t>Widal antigen B</t>
    <phoneticPr fontId="4" type="noConversion"/>
  </si>
  <si>
    <t>UroColor-2</t>
    <phoneticPr fontId="4" type="noConversion"/>
  </si>
  <si>
    <t>UroColor-4</t>
    <phoneticPr fontId="4" type="noConversion"/>
  </si>
  <si>
    <t>Vacuette/Gel</t>
    <phoneticPr fontId="4" type="noConversion"/>
  </si>
  <si>
    <t>1200ea*5ml</t>
    <phoneticPr fontId="4" type="noConversion"/>
  </si>
  <si>
    <t>Greiner</t>
    <phoneticPr fontId="4" type="noConversion"/>
  </si>
  <si>
    <t>Vacuette/Sod.citrate 3.2%</t>
    <phoneticPr fontId="4" type="noConversion"/>
  </si>
  <si>
    <t>1200ea*2ml</t>
    <phoneticPr fontId="4" type="noConversion"/>
  </si>
  <si>
    <t>Vacuette/EDTA</t>
    <phoneticPr fontId="4" type="noConversion"/>
  </si>
  <si>
    <t>1200ea*3ml</t>
    <phoneticPr fontId="4" type="noConversion"/>
  </si>
  <si>
    <t>Vacutainer needle 21G</t>
    <phoneticPr fontId="4" type="noConversion"/>
  </si>
  <si>
    <t>2000ea*21G</t>
    <phoneticPr fontId="4" type="noConversion"/>
  </si>
  <si>
    <t>Toniquett</t>
    <phoneticPr fontId="4" type="noConversion"/>
  </si>
  <si>
    <t>개</t>
    <phoneticPr fontId="4" type="noConversion"/>
  </si>
  <si>
    <t>label paper LB-1500</t>
    <phoneticPr fontId="4" type="noConversion"/>
  </si>
  <si>
    <t>1500매</t>
    <phoneticPr fontId="4" type="noConversion"/>
  </si>
  <si>
    <t>와이즈랩</t>
    <phoneticPr fontId="4" type="noConversion"/>
  </si>
  <si>
    <t>롤</t>
    <phoneticPr fontId="4" type="noConversion"/>
  </si>
  <si>
    <t>Filter paper</t>
    <phoneticPr fontId="4" type="noConversion"/>
  </si>
  <si>
    <t>185mm*100</t>
    <phoneticPr fontId="4" type="noConversion"/>
  </si>
  <si>
    <t>수입품</t>
    <phoneticPr fontId="4" type="noConversion"/>
  </si>
  <si>
    <t>갑</t>
    <phoneticPr fontId="4" type="noConversion"/>
  </si>
  <si>
    <t>Hbe Ag G2 Elecsys E2G 300</t>
    <phoneticPr fontId="4" type="noConversion"/>
  </si>
  <si>
    <t>Hbe Ab Elecsys E2G 300</t>
    <phoneticPr fontId="4" type="noConversion"/>
  </si>
  <si>
    <t>CA125  Elecsys E2G 300</t>
    <phoneticPr fontId="4" type="noConversion"/>
  </si>
  <si>
    <t>Anti-TSHR Elecsys E2G 300</t>
    <phoneticPr fontId="4" type="noConversion"/>
  </si>
  <si>
    <t>CA125 Cal set</t>
    <phoneticPr fontId="4" type="noConversion"/>
  </si>
  <si>
    <t>Anti-TSHR Cal set elecsys V2</t>
    <phoneticPr fontId="4" type="noConversion"/>
  </si>
  <si>
    <t>Precicontrol Hbe Ag</t>
    <phoneticPr fontId="4" type="noConversion"/>
  </si>
  <si>
    <t>Precicontrol Hbe Ab</t>
    <phoneticPr fontId="4" type="noConversion"/>
  </si>
  <si>
    <t>long stool</t>
    <phoneticPr fontId="4" type="noConversion"/>
  </si>
  <si>
    <t>100eax10</t>
    <phoneticPr fontId="4" type="noConversion"/>
  </si>
  <si>
    <t>메디랜드</t>
    <phoneticPr fontId="4" type="noConversion"/>
  </si>
  <si>
    <t>그룹 7</t>
    <phoneticPr fontId="4" type="noConversion"/>
  </si>
  <si>
    <t>GEM Premier 3500 pack</t>
    <phoneticPr fontId="4" type="noConversion"/>
  </si>
  <si>
    <t xml:space="preserve"> 웨펜 </t>
    <phoneticPr fontId="4" type="noConversion"/>
  </si>
  <si>
    <t>GEM CVP Multi Pack</t>
    <phoneticPr fontId="4" type="noConversion"/>
  </si>
  <si>
    <t>20*4*5</t>
    <phoneticPr fontId="4" type="noConversion"/>
  </si>
  <si>
    <t>웨펜</t>
    <phoneticPr fontId="4" type="noConversion"/>
  </si>
  <si>
    <t>GEM CRIT PVP</t>
    <phoneticPr fontId="4" type="noConversion"/>
  </si>
  <si>
    <t>2.5ml*20</t>
    <phoneticPr fontId="4" type="noConversion"/>
  </si>
  <si>
    <t xml:space="preserve">GEM PVP </t>
    <phoneticPr fontId="4" type="noConversion"/>
  </si>
  <si>
    <t>1.5ml*20</t>
    <phoneticPr fontId="4" type="noConversion"/>
  </si>
  <si>
    <t xml:space="preserve">HM-ARC Reaction cell </t>
    <phoneticPr fontId="4" type="noConversion"/>
  </si>
  <si>
    <t>40pcs*25</t>
    <phoneticPr fontId="4" type="noConversion"/>
  </si>
  <si>
    <t xml:space="preserve"> Minaris </t>
    <phoneticPr fontId="4" type="noConversion"/>
  </si>
  <si>
    <t xml:space="preserve">HM-HS LATEX </t>
    <phoneticPr fontId="4" type="noConversion"/>
  </si>
  <si>
    <t>18ml*4</t>
    <phoneticPr fontId="4" type="noConversion"/>
  </si>
  <si>
    <t xml:space="preserve">HM-ARC Buffer sol </t>
    <phoneticPr fontId="4" type="noConversion"/>
  </si>
  <si>
    <t>250ml*1</t>
    <phoneticPr fontId="4" type="noConversion"/>
  </si>
  <si>
    <t xml:space="preserve">HM-HEMO AUTO Collection Picker </t>
    <phoneticPr fontId="4" type="noConversion"/>
  </si>
  <si>
    <t>200pcs</t>
    <phoneticPr fontId="4" type="noConversion"/>
  </si>
  <si>
    <t xml:space="preserve">HM-Calibrator </t>
    <phoneticPr fontId="4" type="noConversion"/>
  </si>
  <si>
    <t>(1ml*4)*2</t>
    <phoneticPr fontId="4" type="noConversion"/>
  </si>
  <si>
    <t xml:space="preserve">HM-Control </t>
    <phoneticPr fontId="4" type="noConversion"/>
  </si>
  <si>
    <t xml:space="preserve">HM-ARC Wash SOL </t>
    <phoneticPr fontId="4" type="noConversion"/>
  </si>
  <si>
    <t>200ml</t>
    <phoneticPr fontId="4" type="noConversion"/>
  </si>
  <si>
    <t xml:space="preserve">HM-ARC Sample cup </t>
    <phoneticPr fontId="4" type="noConversion"/>
  </si>
  <si>
    <t>500ea</t>
    <phoneticPr fontId="4" type="noConversion"/>
  </si>
  <si>
    <t xml:space="preserve">종이 소변컵(검진용) </t>
    <phoneticPr fontId="4" type="noConversion"/>
  </si>
  <si>
    <t>1000개</t>
    <phoneticPr fontId="4" type="noConversion"/>
  </si>
  <si>
    <t xml:space="preserve"> 국내산 </t>
    <phoneticPr fontId="4" type="noConversion"/>
  </si>
  <si>
    <t xml:space="preserve">인젝 상처밴드 35mm </t>
    <phoneticPr fontId="4" type="noConversion"/>
  </si>
  <si>
    <t>180매*10</t>
    <phoneticPr fontId="4" type="noConversion"/>
  </si>
  <si>
    <t xml:space="preserve"> 대일 </t>
    <phoneticPr fontId="4" type="noConversion"/>
  </si>
  <si>
    <t>슬라이드 글라스 (무)</t>
    <phoneticPr fontId="4" type="noConversion"/>
  </si>
  <si>
    <t>50ea</t>
    <phoneticPr fontId="4" type="noConversion"/>
  </si>
  <si>
    <t xml:space="preserve"> HAIMEN </t>
    <phoneticPr fontId="4" type="noConversion"/>
  </si>
  <si>
    <t>슬라이드 글라스 양면 (네임))</t>
    <phoneticPr fontId="4" type="noConversion"/>
  </si>
  <si>
    <t>HAIMEN</t>
    <phoneticPr fontId="4" type="noConversion"/>
  </si>
  <si>
    <t>커버글라스 (18*18)</t>
    <phoneticPr fontId="4" type="noConversion"/>
  </si>
  <si>
    <t>200ea * 5</t>
    <phoneticPr fontId="4" type="noConversion"/>
  </si>
  <si>
    <t>그룹 8</t>
    <phoneticPr fontId="4" type="noConversion"/>
  </si>
  <si>
    <t xml:space="preserve">XN- CELLPACK DCL   </t>
    <phoneticPr fontId="4" type="noConversion"/>
  </si>
  <si>
    <t xml:space="preserve">   20L   </t>
    <phoneticPr fontId="4" type="noConversion"/>
  </si>
  <si>
    <t>시스맥스</t>
    <phoneticPr fontId="4" type="noConversion"/>
  </si>
  <si>
    <t xml:space="preserve">XN- Lysercell WDF   </t>
    <phoneticPr fontId="4" type="noConversion"/>
  </si>
  <si>
    <t xml:space="preserve">   4L*2   </t>
    <phoneticPr fontId="4" type="noConversion"/>
  </si>
  <si>
    <t xml:space="preserve">XN- SULFOLYSER   </t>
    <phoneticPr fontId="4" type="noConversion"/>
  </si>
  <si>
    <t xml:space="preserve">   1.5L*2   </t>
    <phoneticPr fontId="4" type="noConversion"/>
  </si>
  <si>
    <t>XN- Lysercell WNR</t>
    <phoneticPr fontId="4" type="noConversion"/>
  </si>
  <si>
    <t>4L*2</t>
    <phoneticPr fontId="4" type="noConversion"/>
  </si>
  <si>
    <t>XN- Fluorcell WNR</t>
    <phoneticPr fontId="4" type="noConversion"/>
  </si>
  <si>
    <t>82ml*2</t>
    <phoneticPr fontId="4" type="noConversion"/>
  </si>
  <si>
    <t xml:space="preserve">XN- Fluorcell WDF </t>
    <phoneticPr fontId="4" type="noConversion"/>
  </si>
  <si>
    <t xml:space="preserve"> 42ml82 </t>
    <phoneticPr fontId="4" type="noConversion"/>
  </si>
  <si>
    <t>XN- Check L 1.2.3</t>
    <phoneticPr fontId="4" type="noConversion"/>
  </si>
  <si>
    <t>3ml*3</t>
    <phoneticPr fontId="4" type="noConversion"/>
  </si>
  <si>
    <t>XN- Calibrator</t>
    <phoneticPr fontId="4" type="noConversion"/>
  </si>
  <si>
    <t>3ml</t>
    <phoneticPr fontId="4" type="noConversion"/>
  </si>
  <si>
    <t xml:space="preserve">Cellclean </t>
    <phoneticPr fontId="4" type="noConversion"/>
  </si>
  <si>
    <t xml:space="preserve"> 50ml </t>
    <phoneticPr fontId="4" type="noConversion"/>
  </si>
  <si>
    <t xml:space="preserve">Disposable Test tube </t>
    <phoneticPr fontId="4" type="noConversion"/>
  </si>
  <si>
    <t xml:space="preserve"> 5ml*250pcs*8 </t>
    <phoneticPr fontId="4" type="noConversion"/>
  </si>
  <si>
    <t xml:space="preserve">Disposable Medipette  </t>
    <phoneticPr fontId="4" type="noConversion"/>
  </si>
  <si>
    <t xml:space="preserve">  200p  </t>
    <phoneticPr fontId="4" type="noConversion"/>
  </si>
  <si>
    <t xml:space="preserve">Serum separate tube  </t>
    <phoneticPr fontId="4" type="noConversion"/>
  </si>
  <si>
    <t xml:space="preserve">  250p*8  </t>
    <phoneticPr fontId="4" type="noConversion"/>
  </si>
  <si>
    <t xml:space="preserve">Centrifuge tube  </t>
    <phoneticPr fontId="4" type="noConversion"/>
  </si>
  <si>
    <t xml:space="preserve">  200pcs/v형  </t>
    <phoneticPr fontId="4" type="noConversion"/>
  </si>
  <si>
    <t xml:space="preserve">Reagent A  </t>
    <phoneticPr fontId="4" type="noConversion"/>
  </si>
  <si>
    <t xml:space="preserve">  5L*4  </t>
    <phoneticPr fontId="4" type="noConversion"/>
  </si>
  <si>
    <t>영동제약</t>
    <phoneticPr fontId="4" type="noConversion"/>
  </si>
  <si>
    <t xml:space="preserve">Reagent B  </t>
    <phoneticPr fontId="4" type="noConversion"/>
  </si>
  <si>
    <t xml:space="preserve">Quantscopics Level 1  </t>
    <phoneticPr fontId="4" type="noConversion"/>
  </si>
  <si>
    <t xml:space="preserve">  120ml  </t>
    <phoneticPr fontId="4" type="noConversion"/>
  </si>
  <si>
    <t>Quantimetrix</t>
    <phoneticPr fontId="4" type="noConversion"/>
  </si>
  <si>
    <t xml:space="preserve">Quantscopics Level 2  </t>
    <phoneticPr fontId="4" type="noConversion"/>
  </si>
  <si>
    <t xml:space="preserve">Cleaner  </t>
    <phoneticPr fontId="4" type="noConversion"/>
  </si>
  <si>
    <t xml:space="preserve">  500ml  </t>
    <phoneticPr fontId="4" type="noConversion"/>
  </si>
  <si>
    <t xml:space="preserve">Affirmagen  </t>
    <phoneticPr fontId="4" type="noConversion"/>
  </si>
  <si>
    <t xml:space="preserve">  2*10ml  </t>
    <phoneticPr fontId="4" type="noConversion"/>
  </si>
  <si>
    <t>ortho</t>
    <phoneticPr fontId="4" type="noConversion"/>
  </si>
  <si>
    <t xml:space="preserve">Anti-  Human Globulin  </t>
    <phoneticPr fontId="4" type="noConversion"/>
  </si>
  <si>
    <t xml:space="preserve">  10ml  </t>
    <phoneticPr fontId="4" type="noConversion"/>
  </si>
  <si>
    <t xml:space="preserve">22% Bovine Albumin  </t>
    <phoneticPr fontId="4" type="noConversion"/>
  </si>
  <si>
    <t xml:space="preserve">Biovue AHG20  </t>
    <phoneticPr fontId="4" type="noConversion"/>
  </si>
  <si>
    <t xml:space="preserve">  200cst(60T)*5  </t>
    <phoneticPr fontId="4" type="noConversion"/>
  </si>
  <si>
    <t>J&amp;J</t>
    <phoneticPr fontId="4" type="noConversion"/>
  </si>
  <si>
    <t xml:space="preserve">SELECTOGEN  </t>
    <phoneticPr fontId="4" type="noConversion"/>
  </si>
  <si>
    <t xml:space="preserve">  10ml*2  </t>
    <phoneticPr fontId="4" type="noConversion"/>
  </si>
  <si>
    <t xml:space="preserve">BLISS  </t>
    <phoneticPr fontId="4" type="noConversion"/>
  </si>
  <si>
    <t xml:space="preserve">  50ml*4  </t>
    <phoneticPr fontId="4" type="noConversion"/>
  </si>
  <si>
    <t xml:space="preserve">Applicator  </t>
    <phoneticPr fontId="4" type="noConversion"/>
  </si>
  <si>
    <t xml:space="preserve">  200p*15cm  </t>
    <phoneticPr fontId="4" type="noConversion"/>
  </si>
  <si>
    <t xml:space="preserve">Thioglycollate Medium  </t>
    <phoneticPr fontId="4" type="noConversion"/>
  </si>
  <si>
    <t xml:space="preserve">  500g  </t>
    <phoneticPr fontId="4" type="noConversion"/>
  </si>
  <si>
    <t>BBL</t>
    <phoneticPr fontId="4" type="noConversion"/>
  </si>
  <si>
    <t xml:space="preserve">Transport medium  </t>
    <phoneticPr fontId="4" type="noConversion"/>
  </si>
  <si>
    <t xml:space="preserve">  100s  </t>
    <phoneticPr fontId="4" type="noConversion"/>
  </si>
  <si>
    <t xml:space="preserve">Salmonella &amp; Shigella  </t>
    <phoneticPr fontId="4" type="noConversion"/>
  </si>
  <si>
    <t xml:space="preserve">RPR card test  </t>
    <phoneticPr fontId="4" type="noConversion"/>
  </si>
  <si>
    <t xml:space="preserve">  150T  </t>
    <phoneticPr fontId="4" type="noConversion"/>
  </si>
  <si>
    <t xml:space="preserve">SERODIA-TP.PA  </t>
    <phoneticPr fontId="4" type="noConversion"/>
  </si>
  <si>
    <t xml:space="preserve">  100T  </t>
    <phoneticPr fontId="4" type="noConversion"/>
  </si>
  <si>
    <t xml:space="preserve">Textured Latex Exam Gloves 2  </t>
    <phoneticPr fontId="4" type="noConversion"/>
  </si>
  <si>
    <t xml:space="preserve">  100ea*중  </t>
    <phoneticPr fontId="4" type="noConversion"/>
  </si>
  <si>
    <t>cypress</t>
    <phoneticPr fontId="4" type="noConversion"/>
  </si>
  <si>
    <t xml:space="preserve">Textured Latex Exam Gloves 1  </t>
    <phoneticPr fontId="4" type="noConversion"/>
  </si>
  <si>
    <t xml:space="preserve">  100ea*소  </t>
    <phoneticPr fontId="4" type="noConversion"/>
  </si>
  <si>
    <t xml:space="preserve">OG-6  </t>
    <phoneticPr fontId="4" type="noConversion"/>
  </si>
  <si>
    <t xml:space="preserve">EA-50  </t>
    <phoneticPr fontId="4" type="noConversion"/>
  </si>
  <si>
    <t>VI-GN TEST Kit</t>
    <phoneticPr fontId="4" type="noConversion"/>
  </si>
  <si>
    <t>20card</t>
    <phoneticPr fontId="4" type="noConversion"/>
  </si>
  <si>
    <t>비오메리오</t>
    <phoneticPr fontId="4" type="noConversion"/>
  </si>
  <si>
    <t>VI-GP TEST Kit</t>
    <phoneticPr fontId="4" type="noConversion"/>
  </si>
  <si>
    <t>VI-AST-ST03 TEST KIT</t>
    <phoneticPr fontId="4" type="noConversion"/>
  </si>
  <si>
    <t>VI-AST N413 TEST kit</t>
    <phoneticPr fontId="4" type="noConversion"/>
  </si>
  <si>
    <t>VI-AST N414 TEST kit</t>
    <phoneticPr fontId="4" type="noConversion"/>
  </si>
  <si>
    <t>VI-AST P665 TEST kit</t>
    <phoneticPr fontId="4" type="noConversion"/>
  </si>
  <si>
    <t>BacT/Alert PF Plus</t>
    <phoneticPr fontId="4" type="noConversion"/>
  </si>
  <si>
    <t>BacT/Alert FA Plus</t>
    <phoneticPr fontId="4" type="noConversion"/>
  </si>
  <si>
    <t>BacT/Alert FN Plus</t>
    <phoneticPr fontId="4" type="noConversion"/>
  </si>
  <si>
    <t>Uriscan Super Cassette Plus</t>
    <phoneticPr fontId="4" type="noConversion"/>
  </si>
  <si>
    <t>400t</t>
    <phoneticPr fontId="4" type="noConversion"/>
  </si>
  <si>
    <t>린스세척액</t>
    <phoneticPr fontId="4" type="noConversion"/>
  </si>
  <si>
    <t>500ml</t>
    <phoneticPr fontId="4" type="noConversion"/>
  </si>
  <si>
    <t>Uritrol Liquid Control 1,2</t>
    <phoneticPr fontId="4" type="noConversion"/>
  </si>
  <si>
    <t>15ml*2</t>
    <phoneticPr fontId="4" type="noConversion"/>
  </si>
  <si>
    <t>Pipetter/Diluter Assy#21219</t>
    <phoneticPr fontId="4" type="noConversion"/>
  </si>
  <si>
    <t>ASP_ASSY(PM)NO.8(XN-PIERCER SET)</t>
    <phoneticPr fontId="4" type="noConversion"/>
  </si>
  <si>
    <t>Paraffin Drain Hose Assy</t>
    <phoneticPr fontId="4" type="noConversion"/>
  </si>
  <si>
    <t>그룹 9</t>
    <phoneticPr fontId="4" type="noConversion"/>
  </si>
  <si>
    <t xml:space="preserve">Methyl alcohol </t>
    <phoneticPr fontId="4" type="noConversion"/>
  </si>
  <si>
    <t xml:space="preserve"> 1L </t>
    <phoneticPr fontId="4" type="noConversion"/>
  </si>
  <si>
    <t xml:space="preserve"> 덕산 </t>
    <phoneticPr fontId="4" type="noConversion"/>
  </si>
  <si>
    <t xml:space="preserve">Acetone  </t>
    <phoneticPr fontId="4" type="noConversion"/>
  </si>
  <si>
    <t xml:space="preserve">Cryospray </t>
    <phoneticPr fontId="4" type="noConversion"/>
  </si>
  <si>
    <t xml:space="preserve"> 400g </t>
    <phoneticPr fontId="4" type="noConversion"/>
  </si>
  <si>
    <t xml:space="preserve"> 현일랩 </t>
    <phoneticPr fontId="4" type="noConversion"/>
  </si>
  <si>
    <t xml:space="preserve">Ethyl alcohol,99.9% </t>
    <phoneticPr fontId="4" type="noConversion"/>
  </si>
  <si>
    <t xml:space="preserve"> 1000ml * 10</t>
    <phoneticPr fontId="4" type="noConversion"/>
  </si>
  <si>
    <t xml:space="preserve">Microtome Blade S-35 </t>
    <phoneticPr fontId="4" type="noConversion"/>
  </si>
  <si>
    <t xml:space="preserve"> 50개 </t>
    <phoneticPr fontId="4" type="noConversion"/>
  </si>
  <si>
    <t xml:space="preserve"> feather </t>
    <phoneticPr fontId="4" type="noConversion"/>
  </si>
  <si>
    <t xml:space="preserve">Histo Casette </t>
    <phoneticPr fontId="4" type="noConversion"/>
  </si>
  <si>
    <t xml:space="preserve"> 500ea </t>
    <phoneticPr fontId="4" type="noConversion"/>
  </si>
  <si>
    <t xml:space="preserve">Microsysems(면역용 슬라이드) </t>
    <phoneticPr fontId="4" type="noConversion"/>
  </si>
  <si>
    <t xml:space="preserve"> 72/pk </t>
    <phoneticPr fontId="4" type="noConversion"/>
  </si>
  <si>
    <t xml:space="preserve"> Thermo </t>
    <phoneticPr fontId="4" type="noConversion"/>
  </si>
  <si>
    <t xml:space="preserve">OCT compound FSC 22 </t>
    <phoneticPr fontId="4" type="noConversion"/>
  </si>
  <si>
    <t xml:space="preserve"> 118ml </t>
    <phoneticPr fontId="4" type="noConversion"/>
  </si>
  <si>
    <t xml:space="preserve"> leica </t>
    <phoneticPr fontId="4" type="noConversion"/>
  </si>
  <si>
    <t xml:space="preserve">10% NBF(Formalin) </t>
    <phoneticPr fontId="4" type="noConversion"/>
  </si>
  <si>
    <t xml:space="preserve"> 1000ml*10 </t>
    <phoneticPr fontId="4" type="noConversion"/>
  </si>
  <si>
    <t xml:space="preserve"> 엠디포스 </t>
    <phoneticPr fontId="4" type="noConversion"/>
  </si>
  <si>
    <t xml:space="preserve">Slide Glass(H&amp;E용) </t>
    <phoneticPr fontId="4" type="noConversion"/>
  </si>
  <si>
    <t xml:space="preserve"> 100/pk </t>
    <phoneticPr fontId="4" type="noConversion"/>
  </si>
  <si>
    <t xml:space="preserve"> Matsunami </t>
    <phoneticPr fontId="4" type="noConversion"/>
  </si>
  <si>
    <t xml:space="preserve"> 1kg*8 </t>
    <phoneticPr fontId="4" type="noConversion"/>
  </si>
  <si>
    <t xml:space="preserve">Biopsy bottle (소) </t>
    <phoneticPr fontId="4" type="noConversion"/>
  </si>
  <si>
    <t xml:space="preserve"> 12*10*8 </t>
    <phoneticPr fontId="4" type="noConversion"/>
  </si>
  <si>
    <t xml:space="preserve">Ammonia Water </t>
    <phoneticPr fontId="4" type="noConversion"/>
  </si>
  <si>
    <t xml:space="preserve"> 1000ml </t>
    <phoneticPr fontId="4" type="noConversion"/>
  </si>
  <si>
    <t xml:space="preserve">Slide Case( 1회용) </t>
    <phoneticPr fontId="4" type="noConversion"/>
  </si>
  <si>
    <t xml:space="preserve"> 10ea/pk </t>
    <phoneticPr fontId="4" type="noConversion"/>
  </si>
  <si>
    <t xml:space="preserve">Filter Cards </t>
    <phoneticPr fontId="4" type="noConversion"/>
  </si>
  <si>
    <t xml:space="preserve"> SHANDON </t>
    <phoneticPr fontId="4" type="noConversion"/>
  </si>
  <si>
    <t xml:space="preserve">Bio-Diff RTU Kit </t>
    <phoneticPr fontId="4" type="noConversion"/>
  </si>
  <si>
    <t xml:space="preserve"> 3*100ml </t>
    <phoneticPr fontId="4" type="noConversion"/>
  </si>
  <si>
    <t xml:space="preserve"> biognost </t>
    <phoneticPr fontId="4" type="noConversion"/>
  </si>
  <si>
    <t>콘라벨(스티커용 라벨지)</t>
    <phoneticPr fontId="4" type="noConversion"/>
  </si>
  <si>
    <t xml:space="preserve">  2.5*2*98(300매)  </t>
    <phoneticPr fontId="4" type="noConversion"/>
  </si>
  <si>
    <t xml:space="preserve"> 동아전산 </t>
    <phoneticPr fontId="4" type="noConversion"/>
  </si>
  <si>
    <t>Eosin Y</t>
    <phoneticPr fontId="4" type="noConversion"/>
  </si>
  <si>
    <t>1L*2/pk</t>
    <phoneticPr fontId="4" type="noConversion"/>
  </si>
  <si>
    <t>Thermo</t>
    <phoneticPr fontId="4" type="noConversion"/>
  </si>
  <si>
    <t>Gill 2 Hematoxylin</t>
    <phoneticPr fontId="4" type="noConversion"/>
  </si>
  <si>
    <t>OG-6</t>
    <phoneticPr fontId="4" type="noConversion"/>
  </si>
  <si>
    <t>EA-50</t>
    <phoneticPr fontId="4" type="noConversion"/>
  </si>
  <si>
    <t>그룹 10</t>
    <phoneticPr fontId="4" type="noConversion"/>
  </si>
  <si>
    <t xml:space="preserve">NH3-W II </t>
    <phoneticPr fontId="4" type="noConversion"/>
  </si>
  <si>
    <t xml:space="preserve"> 24T </t>
    <phoneticPr fontId="4" type="noConversion"/>
  </si>
  <si>
    <t>후지</t>
    <phoneticPr fontId="4" type="noConversion"/>
  </si>
  <si>
    <t>NH3-W control</t>
    <phoneticPr fontId="4" type="noConversion"/>
  </si>
  <si>
    <t>3ml*1</t>
    <phoneticPr fontId="4" type="noConversion"/>
  </si>
  <si>
    <t>Wright Stain solution</t>
    <phoneticPr fontId="4" type="noConversion"/>
  </si>
  <si>
    <t xml:space="preserve">Wright stain R2 (완충액) </t>
    <phoneticPr fontId="4" type="noConversion"/>
  </si>
  <si>
    <t xml:space="preserve">Anti-A, Anti-B </t>
    <phoneticPr fontId="4" type="noConversion"/>
  </si>
  <si>
    <t xml:space="preserve"> 10ml </t>
    <phoneticPr fontId="4" type="noConversion"/>
  </si>
  <si>
    <t>신양화학약품</t>
    <phoneticPr fontId="4" type="noConversion"/>
  </si>
  <si>
    <t xml:space="preserve">Anti-D (Anti-Rho) </t>
    <phoneticPr fontId="4" type="noConversion"/>
  </si>
  <si>
    <t xml:space="preserve">Sheep Blood agar plate </t>
    <phoneticPr fontId="4" type="noConversion"/>
  </si>
  <si>
    <t xml:space="preserve"> 50ea </t>
    <phoneticPr fontId="4" type="noConversion"/>
  </si>
  <si>
    <t xml:space="preserve">MacConkey agar plate </t>
    <phoneticPr fontId="4" type="noConversion"/>
  </si>
  <si>
    <t xml:space="preserve">Asan Easy test HCV 간이검사 </t>
    <phoneticPr fontId="4" type="noConversion"/>
  </si>
  <si>
    <t xml:space="preserve"> 100T </t>
    <phoneticPr fontId="4" type="noConversion"/>
  </si>
  <si>
    <t xml:space="preserve">Asan Easy test HIV 간이검사 </t>
    <phoneticPr fontId="4" type="noConversion"/>
  </si>
  <si>
    <t>Coverslipping Film</t>
    <phoneticPr fontId="4" type="noConversion"/>
  </si>
  <si>
    <t xml:space="preserve"> 60meter*5 </t>
    <phoneticPr fontId="4" type="noConversion"/>
  </si>
  <si>
    <t>sakura</t>
    <phoneticPr fontId="4" type="noConversion"/>
  </si>
  <si>
    <t>그룹 11</t>
    <phoneticPr fontId="4" type="noConversion"/>
  </si>
  <si>
    <t>총 합 계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</si>
</sst>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7">
    <numFmt numFmtId="8" formatCode="&quot;₩&quot;#,##0.00;[Red]\-&quot;₩&quot;#,##0.00"/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;[Red]#,##0"/>
    <numFmt numFmtId="177" formatCode="_-* #,##0_-;\-* #,##0_-;_-* \-_-;_-@_-"/>
    <numFmt numFmtId="178" formatCode="&quot;₩&quot;#,##0;&quot;₩&quot;&quot;₩&quot;&quot;₩&quot;&quot;₩&quot;&quot;₩&quot;\-#,##0"/>
    <numFmt numFmtId="179" formatCode="#,##0;[Red]&quot;-&quot;#,##0"/>
    <numFmt numFmtId="180" formatCode="&quot;$&quot;#,##0;[Red]\-&quot;$&quot;#,##0"/>
    <numFmt numFmtId="181" formatCode="&quot;₩&quot;#,##0.00;[Red]&quot;₩&quot;&quot;₩&quot;\-#,##0.00"/>
    <numFmt numFmtId="182" formatCode="_ &quot;₩&quot;* #,##0.00_ ;_ &quot;₩&quot;* &quot;₩&quot;&quot;₩&quot;&quot;₩&quot;&quot;₩&quot;&quot;₩&quot;&quot;₩&quot;&quot;₩&quot;\-#,##0.00_ ;_ &quot;₩&quot;* &quot;-&quot;??_ ;_ @_ "/>
    <numFmt numFmtId="183" formatCode="&quot;₩&quot;#,##0;[Red]&quot;₩&quot;&quot;₩&quot;\-#,##0"/>
    <numFmt numFmtId="184" formatCode="&quot;₩&quot;#,##0;&quot;₩&quot;&quot;₩&quot;&quot;₩&quot;&quot;₩&quot;&quot;₩&quot;&quot;₩&quot;&quot;₩&quot;&quot;₩&quot;&quot;₩&quot;\-#,##0"/>
    <numFmt numFmtId="185" formatCode="_-* #,##0.00_-;&quot;₩&quot;&quot;₩&quot;&quot;₩&quot;\-* #,##0.00_-;_-* &quot;-&quot;??_-;_-@_-"/>
    <numFmt numFmtId="186" formatCode="_ * #,##0.00_ ;_ * &quot;₩&quot;&quot;₩&quot;&quot;₩&quot;&quot;₩&quot;&quot;₩&quot;&quot;₩&quot;&quot;₩&quot;\-#,##0.00_ ;_ * &quot;-&quot;??_ ;_ @_ "/>
    <numFmt numFmtId="187" formatCode="_ * #,##0_ ;_ * \-#,##0_ ;_ * &quot;-&quot;_ ;_ @_ "/>
    <numFmt numFmtId="188" formatCode="#,##0.00;[Red]&quot;-&quot;#,##0.00"/>
    <numFmt numFmtId="189" formatCode="&quot;₩&quot;#,##0;[Red]&quot;₩&quot;&quot;₩&quot;&quot;₩&quot;&quot;₩&quot;&quot;₩&quot;&quot;₩&quot;&quot;₩&quot;&quot;₩&quot;&quot;₩&quot;\-#,##0"/>
    <numFmt numFmtId="190" formatCode="_ * #,##0.00_ ;_ * \-#,##0.00_ ;_ * &quot;-&quot;??_ ;_ @_ "/>
    <numFmt numFmtId="191" formatCode="&quot;₩&quot;#,##0;[Red]&quot;₩&quot;&quot;₩&quot;&quot;₩&quot;&quot;₩&quot;&quot;₩&quot;\-#,##0"/>
    <numFmt numFmtId="192" formatCode="0_ ;[Red]\-0\ "/>
    <numFmt numFmtId="193" formatCode="#,##0&quot;￡&quot;_);\(#,##0&quot;￡&quot;\)"/>
    <numFmt numFmtId="194" formatCode="#,##0&quot;￡&quot;_);[Red]\(#,##0&quot;￡&quot;\)"/>
    <numFmt numFmtId="195" formatCode="&quot;￡&quot;#,##0;[Red]\-&quot;￡&quot;#,##0"/>
    <numFmt numFmtId="196" formatCode="#."/>
    <numFmt numFmtId="197" formatCode="0.0%;[Red]\(0.0%\)"/>
    <numFmt numFmtId="198" formatCode="#,##0;\(#,##0\)"/>
    <numFmt numFmtId="199" formatCode="&quot;$&quot;#,##0.00;[Red]\-&quot;$&quot;#,##0.00"/>
    <numFmt numFmtId="200" formatCode="_(&quot;$&quot;* #,##0.00_);_(&quot;$&quot;* \(#,##0.00\);_(&quot;$&quot;* &quot;-&quot;??_);_(@_)"/>
    <numFmt numFmtId="201" formatCode="0.0_);\(0.0\)"/>
    <numFmt numFmtId="202" formatCode="0.000"/>
    <numFmt numFmtId="203" formatCode="dd/mm/yy\ \ \ \ hh:mm"/>
    <numFmt numFmtId="204" formatCode="#,##0\ &quot;DM&quot;;\-#,##0\ &quot;DM&quot;"/>
    <numFmt numFmtId="205" formatCode="#,##0.0?&quot;&quot;;\-#,##0.0?&quot;&quot;"/>
    <numFmt numFmtId="206" formatCode="_-* #,##0\ _D_M_-;\-* #,##0\ _D_M_-;_-* &quot;-&quot;\ _D_M_-;_-@_-"/>
    <numFmt numFmtId="207" formatCode="#,##0.0&quot;&quot;"/>
    <numFmt numFmtId="208" formatCode="_-* #,##0.00\ _D_M_-;\-* #,##0.00\ _D_M_-;_-* &quot;-&quot;??\ _D_M_-;_-@_-"/>
    <numFmt numFmtId="209" formatCode="0.E+00"/>
    <numFmt numFmtId="210" formatCode="hh:mm:ss"/>
    <numFmt numFmtId="211" formatCode="_-&quot;₩&quot;* #,##0.00_-;&quot;₩&quot;&quot;₩&quot;&quot;₩&quot;\-&quot;₩&quot;* #,##0.00_-;_-&quot;₩&quot;* &quot;-&quot;??_-;_-@_-"/>
    <numFmt numFmtId="212" formatCode="&quot;₩&quot;#,##0.00;&quot;₩&quot;&quot;₩&quot;&quot;₩&quot;&quot;₩&quot;&quot;₩&quot;\-#,##0.00"/>
    <numFmt numFmtId="213" formatCode="_-[$€-2]* #,##0.00_-;\-[$€-2]* #,##0.00_-;_-[$€-2]* &quot;-&quot;??_-"/>
    <numFmt numFmtId="214" formatCode="#,##0\ ;\-#,##0\ ;&quot; - &quot;;@\ "/>
    <numFmt numFmtId="215" formatCode="#,##0&quot; &quot;;&quot;-&quot;#,##0&quot; &quot;;&quot; - &quot;;@&quot; &quot;"/>
    <numFmt numFmtId="216" formatCode="&quot;S&quot;\ #,##0;[Red]\-&quot;S&quot;\ #,##0"/>
    <numFmt numFmtId="217" formatCode="#,##0.000;\-#,##0.000"/>
    <numFmt numFmtId="218" formatCode="&quot;SFr.&quot;#,##0;&quot;SFr.&quot;\-#,##0"/>
    <numFmt numFmtId="219" formatCode="&quot;S &quot;#,##0;[Red]&quot;-S &quot;#,##0"/>
    <numFmt numFmtId="220" formatCode="#,##0;&quot;(&quot;&quot;-&quot;&quot;)&quot;#,##0"/>
    <numFmt numFmtId="221" formatCode="#,##0.000;[Red]\(#,##0.000\)"/>
    <numFmt numFmtId="222" formatCode="0\ &quot;% &quot;;[Red]\-\ 0\ &quot;%&quot;\ "/>
    <numFmt numFmtId="223" formatCode="#,##0&quot;&quot;;[Red]\-#,##0&quot;&quot;"/>
    <numFmt numFmtId="224" formatCode="[$￦-412]#,##0;[Red]&quot;-&quot;[$￦-412]#,##0"/>
    <numFmt numFmtId="225" formatCode="_(* #,##0_);_(* \(#,##0\);_(* &quot;-&quot;_);_(@_)"/>
    <numFmt numFmtId="226" formatCode="#,##0;[Red]\(#,##0\)"/>
    <numFmt numFmtId="227" formatCode="_-* #,##0_-;\-* #,##0_-;_-* &quot;-&quot;??_-;_-@_-"/>
    <numFmt numFmtId="228" formatCode="&quot;₩&quot;#,##0;&quot;₩&quot;&quot;₩&quot;&quot;₩&quot;&quot;₩&quot;\-#,##0"/>
    <numFmt numFmtId="229" formatCode="General_)"/>
    <numFmt numFmtId="230" formatCode="&quot;₩&quot;#,##0;&quot;₩&quot;\-#,##0"/>
    <numFmt numFmtId="231" formatCode="&quot; &quot;#,##0&quot; &quot;;&quot;-&quot;#,##0&quot; &quot;;&quot; - &quot;;&quot; &quot;@&quot; &quot;"/>
    <numFmt numFmtId="232" formatCode="&quot;Yes&quot;;&quot;Yes&quot;;&quot;No&quot;"/>
    <numFmt numFmtId="233" formatCode="_-* #,##0_-;&quot;₩&quot;\!\-* #,##0_-;_-* &quot;-&quot;_-;_-@_-"/>
    <numFmt numFmtId="234" formatCode="&quot;₩&quot;#,##0;[Red]&quot;₩&quot;&quot;₩&quot;&quot;₩&quot;&quot;₩&quot;\-#,##0"/>
    <numFmt numFmtId="235" formatCode="_-\₩* #,##0_-;&quot;-₩&quot;* #,##0_-;_-\₩* \-_-;_-@_-"/>
    <numFmt numFmtId="236" formatCode="#,##0.000000"/>
    <numFmt numFmtId="237" formatCode="#,##0.00000"/>
    <numFmt numFmtId="238" formatCode="&quot;₩&quot;#,##0.00;&quot;₩&quot;&quot;₩&quot;&quot;₩&quot;&quot;₩&quot;\-#,##0.00"/>
  </numFmts>
  <fonts count="15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2"/>
      <name val="굴림"/>
      <family val="3"/>
      <charset val="129"/>
    </font>
    <font>
      <sz val="11"/>
      <name val="굴림"/>
      <family val="3"/>
      <charset val="129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sz val="10"/>
      <name val="Helv"/>
      <family val="2"/>
    </font>
    <font>
      <sz val="12"/>
      <name val="바탕체"/>
      <family val="1"/>
      <charset val="129"/>
    </font>
    <font>
      <sz val="10"/>
      <color indexed="8"/>
      <name val="Helv"/>
      <family val="2"/>
    </font>
    <font>
      <sz val="10"/>
      <name val="굴림체"/>
      <family val="3"/>
      <charset val="129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2"/>
      <name val="굴림체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  <charset val="129"/>
    </font>
    <font>
      <sz val="11"/>
      <color indexed="9"/>
      <name val="Calibri"/>
      <family val="2"/>
    </font>
    <font>
      <sz val="11"/>
      <color indexed="9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돋움"/>
      <family val="3"/>
      <charset val="129"/>
    </font>
    <font>
      <sz val="11"/>
      <name val="µ¸¿ò"/>
      <family val="3"/>
      <charset val="129"/>
    </font>
    <font>
      <sz val="11"/>
      <color indexed="20"/>
      <name val="Calibri"/>
      <family val="2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sz val="10"/>
      <name val="Arial"/>
      <family val="2"/>
    </font>
    <font>
      <sz val="10"/>
      <color indexed="8"/>
      <name val="Arial"/>
      <family val="2"/>
    </font>
    <font>
      <b/>
      <sz val="11"/>
      <color indexed="52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10"/>
      <name val="MS Sans Serif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sz val="10"/>
      <color rgb="FF000000"/>
      <name val="돋움"/>
      <family val="3"/>
      <charset val="129"/>
    </font>
    <font>
      <sz val="11"/>
      <color theme="1"/>
      <name val="돋움1"/>
      <family val="3"/>
      <charset val="129"/>
    </font>
    <font>
      <i/>
      <sz val="11"/>
      <color indexed="23"/>
      <name val="Calibri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i/>
      <sz val="16"/>
      <color rgb="FF000000"/>
      <name val="돋움"/>
      <family val="3"/>
      <charset val="129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1"/>
      <color indexed="62"/>
      <name val="Calibri"/>
      <family val="2"/>
    </font>
    <font>
      <sz val="10"/>
      <color indexed="14"/>
      <name val="Arial"/>
      <family val="2"/>
    </font>
    <font>
      <sz val="11"/>
      <color indexed="52"/>
      <name val="Calibri"/>
      <family val="2"/>
    </font>
    <font>
      <b/>
      <sz val="10"/>
      <name val="Arial"/>
      <family val="2"/>
    </font>
    <font>
      <b/>
      <sz val="11"/>
      <name val="Helv"/>
      <family val="2"/>
    </font>
    <font>
      <sz val="11"/>
      <color indexed="60"/>
      <name val="Calibri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11"/>
      <color indexed="63"/>
      <name val="Calibri"/>
      <family val="2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u/>
      <sz val="11"/>
      <color rgb="FF000000"/>
      <name val="돋움"/>
      <family val="3"/>
      <charset val="129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ＭＳ ゴシック"/>
      <family val="3"/>
      <charset val="129"/>
    </font>
    <font>
      <sz val="11"/>
      <color indexed="10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b/>
      <sz val="11"/>
      <color indexed="52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2"/>
      <name val="Courier"/>
      <family val="3"/>
    </font>
    <font>
      <sz val="11"/>
      <color indexed="8"/>
      <name val="Century Gothic"/>
      <family val="2"/>
    </font>
    <font>
      <sz val="11"/>
      <color indexed="2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color indexed="6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name val="뼻뮝"/>
      <family val="1"/>
      <charset val="129"/>
    </font>
    <font>
      <i/>
      <sz val="11"/>
      <color indexed="23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b/>
      <sz val="14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color rgb="FF000000"/>
      <name val="돋움"/>
      <family val="3"/>
      <charset val="129"/>
    </font>
    <font>
      <sz val="10"/>
      <name val="돋움체"/>
      <family val="3"/>
      <charset val="129"/>
    </font>
    <font>
      <sz val="11"/>
      <color indexed="8"/>
      <name val="돋움"/>
      <family val="3"/>
      <charset val="129"/>
    </font>
    <font>
      <sz val="11"/>
      <color theme="1"/>
      <name val="맑은 고딕"/>
      <family val="2"/>
      <scheme val="minor"/>
    </font>
    <font>
      <sz val="11"/>
      <name val="굴림체"/>
      <family val="3"/>
      <charset val="129"/>
    </font>
    <font>
      <sz val="10"/>
      <name val="ＭＳ ゴシック"/>
      <family val="3"/>
    </font>
    <font>
      <sz val="11"/>
      <color indexed="52"/>
      <name val="맑은 고딕"/>
      <family val="3"/>
      <charset val="129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1"/>
      <color indexed="62"/>
      <name val="맑은 고딕"/>
      <family val="3"/>
      <charset val="129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2"/>
      <color indexed="10"/>
      <name val="돋움"/>
      <family val="3"/>
      <charset val="129"/>
    </font>
    <font>
      <sz val="12"/>
      <name val="돋움체"/>
      <family val="3"/>
      <charset val="129"/>
    </font>
    <font>
      <sz val="10"/>
      <color theme="1"/>
      <name val="RotisSansSerif"/>
      <family val="2"/>
    </font>
    <font>
      <sz val="11"/>
      <color indexed="8"/>
      <name val="맑은 고딕"/>
      <family val="2"/>
      <scheme val="minor"/>
    </font>
    <font>
      <sz val="11"/>
      <color theme="1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indexed="12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indexed="12"/>
      <name val="돋움"/>
      <family val="3"/>
      <charset val="129"/>
    </font>
    <font>
      <u/>
      <sz val="11"/>
      <color theme="10"/>
      <name val="돋움"/>
      <family val="3"/>
      <charset val="129"/>
    </font>
    <font>
      <u/>
      <sz val="10"/>
      <color indexed="12"/>
      <name val="돋움"/>
      <family val="3"/>
      <charset val="129"/>
    </font>
    <font>
      <sz val="10"/>
      <name val="굴림"/>
      <family val="3"/>
      <charset val="129"/>
    </font>
  </fonts>
  <fills count="6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indexed="18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633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/>
    <xf numFmtId="0" fontId="18" fillId="0" borderId="0"/>
    <xf numFmtId="0" fontId="18" fillId="0" borderId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9" fillId="0" borderId="0" applyFill="0" applyAlignment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19" fillId="0" borderId="0" applyFill="0" applyAlignment="0"/>
    <xf numFmtId="0" fontId="17" fillId="0" borderId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9" fillId="0" borderId="0" applyFill="0" applyAlignment="0"/>
    <xf numFmtId="0" fontId="20" fillId="0" borderId="0" applyFont="0" applyFill="0" applyBorder="0" applyAlignment="0" applyProtection="0"/>
    <xf numFmtId="0" fontId="17" fillId="0" borderId="0"/>
    <xf numFmtId="0" fontId="18" fillId="0" borderId="0"/>
    <xf numFmtId="0" fontId="20" fillId="0" borderId="0" applyFont="0" applyFill="0" applyBorder="0" applyAlignment="0" applyProtection="0"/>
    <xf numFmtId="0" fontId="21" fillId="0" borderId="0">
      <protection locked="0"/>
    </xf>
    <xf numFmtId="0" fontId="22" fillId="0" borderId="0"/>
    <xf numFmtId="178" fontId="23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179" fontId="25" fillId="0" borderId="0">
      <alignment vertical="center"/>
    </xf>
    <xf numFmtId="180" fontId="26" fillId="0" borderId="0" applyFont="0" applyFill="0" applyBorder="0" applyAlignment="0" applyProtection="0"/>
    <xf numFmtId="180" fontId="26" fillId="0" borderId="0" applyFont="0" applyFill="0" applyBorder="0" applyAlignment="0" applyProtection="0"/>
    <xf numFmtId="0" fontId="27" fillId="0" borderId="0">
      <alignment vertical="center"/>
    </xf>
    <xf numFmtId="0" fontId="18" fillId="0" borderId="24">
      <alignment horizontal="center"/>
    </xf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7" borderId="0" applyNumberFormat="0" applyBorder="0" applyAlignment="0" applyProtection="0"/>
    <xf numFmtId="0" fontId="28" fillId="38" borderId="0" applyNumberFormat="0" applyBorder="0" applyAlignment="0" applyProtection="0"/>
    <xf numFmtId="0" fontId="28" fillId="39" borderId="0" applyNumberFormat="0" applyBorder="0" applyAlignment="0" applyProtection="0"/>
    <xf numFmtId="0" fontId="28" fillId="40" borderId="0" applyNumberFormat="0" applyBorder="0" applyAlignment="0" applyProtection="0"/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5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39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9" fillId="40" borderId="0" applyNumberFormat="0" applyBorder="0" applyAlignment="0" applyProtection="0">
      <alignment vertical="center"/>
    </xf>
    <xf numFmtId="0" fontId="21" fillId="0" borderId="0">
      <protection locked="0"/>
    </xf>
    <xf numFmtId="0" fontId="28" fillId="41" borderId="0" applyNumberFormat="0" applyBorder="0" applyAlignment="0" applyProtection="0"/>
    <xf numFmtId="0" fontId="28" fillId="42" borderId="0" applyNumberFormat="0" applyBorder="0" applyAlignment="0" applyProtection="0"/>
    <xf numFmtId="0" fontId="28" fillId="43" borderId="0" applyNumberFormat="0" applyBorder="0" applyAlignment="0" applyProtection="0"/>
    <xf numFmtId="0" fontId="28" fillId="38" borderId="0" applyNumberFormat="0" applyBorder="0" applyAlignment="0" applyProtection="0"/>
    <xf numFmtId="0" fontId="28" fillId="41" borderId="0" applyNumberFormat="0" applyBorder="0" applyAlignment="0" applyProtection="0"/>
    <xf numFmtId="0" fontId="28" fillId="44" borderId="0" applyNumberFormat="0" applyBorder="0" applyAlignment="0" applyProtection="0"/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4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29" fillId="44" borderId="0" applyNumberFormat="0" applyBorder="0" applyAlignment="0" applyProtection="0">
      <alignment vertical="center"/>
    </xf>
    <xf numFmtId="0" fontId="30" fillId="45" borderId="0" applyNumberFormat="0" applyBorder="0" applyAlignment="0" applyProtection="0"/>
    <xf numFmtId="0" fontId="30" fillId="42" borderId="0" applyNumberFormat="0" applyBorder="0" applyAlignment="0" applyProtection="0"/>
    <xf numFmtId="0" fontId="30" fillId="43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48" borderId="0" applyNumberFormat="0" applyBorder="0" applyAlignment="0" applyProtection="0"/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5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1" fillId="48" borderId="0" applyNumberFormat="0" applyBorder="0" applyAlignment="0" applyProtection="0">
      <alignment vertical="center"/>
    </xf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0" fillId="49" borderId="0" applyNumberFormat="0" applyBorder="0" applyAlignment="0" applyProtection="0"/>
    <xf numFmtId="0" fontId="30" fillId="50" borderId="0" applyNumberFormat="0" applyBorder="0" applyAlignment="0" applyProtection="0"/>
    <xf numFmtId="0" fontId="30" fillId="51" borderId="0" applyNumberFormat="0" applyBorder="0" applyAlignment="0" applyProtection="0"/>
    <xf numFmtId="0" fontId="30" fillId="46" borderId="0" applyNumberFormat="0" applyBorder="0" applyAlignment="0" applyProtection="0"/>
    <xf numFmtId="0" fontId="30" fillId="47" borderId="0" applyNumberFormat="0" applyBorder="0" applyAlignment="0" applyProtection="0"/>
    <xf numFmtId="0" fontId="30" fillId="52" borderId="0" applyNumberFormat="0" applyBorder="0" applyAlignment="0" applyProtection="0"/>
    <xf numFmtId="181" fontId="23" fillId="0" borderId="0" applyFont="0" applyFill="0" applyBorder="0" applyAlignment="0" applyProtection="0"/>
    <xf numFmtId="182" fontId="3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3" fillId="0" borderId="0" applyFont="0" applyFill="0" applyBorder="0" applyAlignment="0" applyProtection="0"/>
    <xf numFmtId="183" fontId="23" fillId="0" borderId="0" applyFont="0" applyFill="0" applyBorder="0" applyAlignment="0" applyProtection="0"/>
    <xf numFmtId="184" fontId="3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185" fontId="23" fillId="0" borderId="0">
      <protection locked="0"/>
    </xf>
    <xf numFmtId="179" fontId="23" fillId="0" borderId="0" applyFont="0" applyFill="0" applyBorder="0" applyAlignment="0" applyProtection="0"/>
    <xf numFmtId="186" fontId="34" fillId="0" borderId="0" applyFont="0" applyFill="0" applyBorder="0" applyAlignment="0" applyProtection="0"/>
    <xf numFmtId="187" fontId="23" fillId="0" borderId="0" applyFont="0" applyFill="0" applyBorder="0" applyAlignment="0" applyProtection="0"/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23" fillId="0" borderId="0" applyFont="0" applyFill="0" applyBorder="0" applyAlignment="0" applyProtection="0"/>
    <xf numFmtId="189" fontId="34" fillId="0" borderId="0" applyFont="0" applyFill="0" applyBorder="0" applyAlignment="0" applyProtection="0"/>
    <xf numFmtId="190" fontId="23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20" fillId="0" borderId="0" applyFont="0" applyFill="0" applyBorder="0" applyAlignment="0" applyProtection="0"/>
    <xf numFmtId="4" fontId="21" fillId="0" borderId="0">
      <protection locked="0"/>
    </xf>
    <xf numFmtId="191" fontId="23" fillId="0" borderId="0">
      <protection locked="0"/>
    </xf>
    <xf numFmtId="0" fontId="37" fillId="36" borderId="0" applyNumberFormat="0" applyBorder="0" applyAlignment="0" applyProtection="0"/>
    <xf numFmtId="0" fontId="38" fillId="0" borderId="0"/>
    <xf numFmtId="0" fontId="39" fillId="0" borderId="0"/>
    <xf numFmtId="0" fontId="40" fillId="0" borderId="0"/>
    <xf numFmtId="0" fontId="34" fillId="0" borderId="0"/>
    <xf numFmtId="0" fontId="23" fillId="0" borderId="0"/>
    <xf numFmtId="0" fontId="34" fillId="0" borderId="0">
      <alignment vertical="center"/>
    </xf>
    <xf numFmtId="0" fontId="38" fillId="0" borderId="0" applyNumberFormat="0"/>
    <xf numFmtId="0" fontId="34" fillId="0" borderId="0"/>
    <xf numFmtId="0" fontId="23" fillId="0" borderId="0"/>
    <xf numFmtId="0" fontId="34" fillId="0" borderId="0"/>
    <xf numFmtId="0" fontId="23" fillId="0" borderId="0"/>
    <xf numFmtId="0" fontId="41" fillId="0" borderId="0" applyFill="0" applyBorder="0" applyAlignment="0"/>
    <xf numFmtId="192" fontId="35" fillId="0" borderId="0" applyFill="0" applyBorder="0" applyAlignment="0"/>
    <xf numFmtId="193" fontId="35" fillId="0" borderId="0" applyFill="0" applyBorder="0" applyAlignment="0"/>
    <xf numFmtId="194" fontId="35" fillId="0" borderId="0" applyFill="0" applyBorder="0" applyAlignment="0"/>
    <xf numFmtId="0" fontId="42" fillId="0" borderId="0" applyFill="0" applyBorder="0" applyAlignment="0"/>
    <xf numFmtId="0" fontId="41" fillId="0" borderId="0" applyFill="0" applyBorder="0" applyAlignment="0"/>
    <xf numFmtId="0" fontId="42" fillId="0" borderId="0" applyFill="0" applyBorder="0" applyAlignment="0"/>
    <xf numFmtId="192" fontId="35" fillId="0" borderId="0" applyFill="0" applyBorder="0" applyAlignment="0"/>
    <xf numFmtId="0" fontId="43" fillId="53" borderId="25" applyNumberFormat="0" applyAlignment="0" applyProtection="0"/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44" fillId="0" borderId="0"/>
    <xf numFmtId="195" fontId="35" fillId="0" borderId="0"/>
    <xf numFmtId="0" fontId="45" fillId="54" borderId="26" applyNumberFormat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21" fillId="0" borderId="27">
      <protection locked="0"/>
    </xf>
    <xf numFmtId="196" fontId="47" fillId="0" borderId="0">
      <protection locked="0"/>
    </xf>
    <xf numFmtId="0" fontId="35" fillId="0" borderId="0" applyFont="0" applyFill="0" applyBorder="0" applyAlignment="0" applyProtection="0"/>
    <xf numFmtId="0" fontId="41" fillId="0" borderId="0" applyFont="0" applyFill="0" applyBorder="0" applyAlignment="0" applyProtection="0"/>
    <xf numFmtId="197" fontId="35" fillId="0" borderId="0"/>
    <xf numFmtId="198" fontId="48" fillId="0" borderId="0"/>
    <xf numFmtId="190" fontId="41" fillId="0" borderId="0" applyFont="0" applyFill="0" applyBorder="0" applyAlignment="0" applyProtection="0"/>
    <xf numFmtId="3" fontId="49" fillId="0" borderId="0" applyFont="0" applyFill="0" applyBorder="0" applyAlignment="0" applyProtection="0"/>
    <xf numFmtId="0" fontId="20" fillId="0" borderId="0" applyFont="0" applyFill="0" applyBorder="0" applyAlignment="0" applyProtection="0"/>
    <xf numFmtId="196" fontId="47" fillId="0" borderId="0">
      <protection locked="0"/>
    </xf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199" fontId="50" fillId="0" borderId="20"/>
    <xf numFmtId="0" fontId="35" fillId="0" borderId="0" applyFont="0" applyFill="0" applyBorder="0" applyAlignment="0" applyProtection="0"/>
    <xf numFmtId="192" fontId="35" fillId="0" borderId="0" applyFont="0" applyFill="0" applyBorder="0" applyAlignment="0" applyProtection="0"/>
    <xf numFmtId="200" fontId="41" fillId="0" borderId="0" applyFont="0" applyFill="0" applyBorder="0" applyAlignment="0" applyProtection="0"/>
    <xf numFmtId="193" fontId="35" fillId="0" borderId="0" applyFont="0" applyFill="0" applyBorder="0" applyAlignment="0" applyProtection="0"/>
    <xf numFmtId="201" fontId="35" fillId="0" borderId="0"/>
    <xf numFmtId="0" fontId="35" fillId="0" borderId="0"/>
    <xf numFmtId="0" fontId="51" fillId="0" borderId="0"/>
    <xf numFmtId="0" fontId="51" fillId="0" borderId="0"/>
    <xf numFmtId="202" fontId="35" fillId="0" borderId="0" applyFont="0" applyFill="0" applyBorder="0" applyAlignment="0" applyProtection="0"/>
    <xf numFmtId="196" fontId="47" fillId="0" borderId="0">
      <protection locked="0"/>
    </xf>
    <xf numFmtId="14" fontId="42" fillId="0" borderId="0" applyFill="0" applyBorder="0" applyAlignment="0"/>
    <xf numFmtId="196" fontId="47" fillId="0" borderId="0">
      <protection locked="0"/>
    </xf>
    <xf numFmtId="14" fontId="42" fillId="0" borderId="0" applyFont="0" applyFill="0" applyBorder="0">
      <alignment horizontal="right" vertical="top" wrapText="1"/>
    </xf>
    <xf numFmtId="203" fontId="52" fillId="0" borderId="0" applyFont="0" applyFill="0" applyBorder="0" applyProtection="0">
      <alignment vertical="center"/>
    </xf>
    <xf numFmtId="204" fontId="53" fillId="0" borderId="0">
      <alignment horizontal="right" vertical="center"/>
    </xf>
    <xf numFmtId="205" fontId="52" fillId="0" borderId="0" applyFont="0" applyFill="0" applyBorder="0">
      <alignment horizontal="right" vertical="center"/>
    </xf>
    <xf numFmtId="206" fontId="54" fillId="0" borderId="0" applyFont="0" applyFill="0" applyBorder="0" applyAlignment="0" applyProtection="0"/>
    <xf numFmtId="207" fontId="54" fillId="0" borderId="0" applyFont="0" applyFill="0" applyBorder="0" applyAlignment="0">
      <alignment horizontal="right" vertical="center"/>
    </xf>
    <xf numFmtId="208" fontId="54" fillId="0" borderId="0" applyFont="0" applyFill="0" applyBorder="0" applyAlignment="0" applyProtection="0"/>
    <xf numFmtId="9" fontId="41" fillId="0" borderId="0"/>
    <xf numFmtId="209" fontId="35" fillId="0" borderId="0"/>
    <xf numFmtId="210" fontId="35" fillId="0" borderId="0"/>
    <xf numFmtId="211" fontId="23" fillId="0" borderId="0">
      <protection locked="0"/>
    </xf>
    <xf numFmtId="212" fontId="23" fillId="0" borderId="0">
      <protection locked="0"/>
    </xf>
    <xf numFmtId="38" fontId="26" fillId="0" borderId="0" applyFont="0" applyFill="0" applyBorder="0" applyAlignment="0" applyProtection="0"/>
    <xf numFmtId="40" fontId="26" fillId="0" borderId="0" applyFont="0" applyFill="0" applyBorder="0" applyAlignment="0" applyProtection="0"/>
    <xf numFmtId="0" fontId="54" fillId="55" borderId="0" applyNumberFormat="0" applyFont="0" applyBorder="0" applyAlignment="0" applyProtection="0"/>
    <xf numFmtId="0" fontId="55" fillId="0" borderId="0" applyNumberFormat="0"/>
    <xf numFmtId="0" fontId="41" fillId="0" borderId="0" applyFill="0" applyBorder="0" applyAlignment="0"/>
    <xf numFmtId="192" fontId="35" fillId="0" borderId="0" applyFill="0" applyBorder="0" applyAlignment="0"/>
    <xf numFmtId="0" fontId="41" fillId="0" borderId="0" applyFill="0" applyBorder="0" applyAlignment="0"/>
    <xf numFmtId="0" fontId="56" fillId="0" borderId="0" applyFill="0" applyBorder="0" applyAlignment="0"/>
    <xf numFmtId="192" fontId="35" fillId="0" borderId="0" applyFill="0" applyBorder="0" applyAlignment="0"/>
    <xf numFmtId="213" fontId="35" fillId="0" borderId="0" applyFont="0" applyFill="0" applyBorder="0" applyAlignment="0" applyProtection="0"/>
    <xf numFmtId="213" fontId="35" fillId="0" borderId="0" applyFont="0" applyFill="0" applyBorder="0" applyAlignment="0" applyProtection="0"/>
    <xf numFmtId="214" fontId="29" fillId="0" borderId="0" applyProtection="0">
      <alignment vertical="center"/>
    </xf>
    <xf numFmtId="177" fontId="14" fillId="0" borderId="0" applyFill="0" applyBorder="0" applyAlignment="0" applyProtection="0"/>
    <xf numFmtId="177" fontId="29" fillId="0" borderId="0">
      <alignment vertical="center"/>
    </xf>
    <xf numFmtId="177" fontId="29" fillId="0" borderId="0">
      <alignment vertical="center"/>
    </xf>
    <xf numFmtId="177" fontId="14" fillId="0" borderId="0" applyFill="0" applyBorder="0" applyAlignment="0" applyProtection="0"/>
    <xf numFmtId="177" fontId="14" fillId="0" borderId="0" applyFill="0" applyBorder="0" applyAlignment="0" applyProtection="0"/>
    <xf numFmtId="214" fontId="14" fillId="0" borderId="0" applyFill="0" applyBorder="0" applyAlignment="0" applyProtection="0"/>
    <xf numFmtId="214" fontId="29" fillId="0" borderId="0">
      <alignment vertical="center"/>
    </xf>
    <xf numFmtId="177" fontId="14" fillId="0" borderId="0" applyFill="0" applyBorder="0" applyAlignment="0" applyProtection="0"/>
    <xf numFmtId="214" fontId="29" fillId="0" borderId="0" applyBorder="0" applyProtection="0">
      <alignment vertical="center"/>
    </xf>
    <xf numFmtId="214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7" fillId="0" borderId="0" applyNumberFormat="0" applyBorder="0" applyProtection="0"/>
    <xf numFmtId="0" fontId="29" fillId="0" borderId="0">
      <alignment vertical="center"/>
    </xf>
    <xf numFmtId="215" fontId="58" fillId="0" borderId="0">
      <alignment vertical="center"/>
    </xf>
    <xf numFmtId="0" fontId="59" fillId="0" borderId="0" applyNumberFormat="0" applyFill="0" applyBorder="0" applyAlignment="0" applyProtection="0"/>
    <xf numFmtId="0" fontId="21" fillId="0" borderId="0">
      <protection locked="0"/>
    </xf>
    <xf numFmtId="0" fontId="60" fillId="0" borderId="0">
      <protection locked="0"/>
    </xf>
    <xf numFmtId="0" fontId="21" fillId="0" borderId="0">
      <protection locked="0"/>
    </xf>
    <xf numFmtId="0" fontId="24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0" fontId="21" fillId="0" borderId="0">
      <protection locked="0"/>
    </xf>
    <xf numFmtId="196" fontId="47" fillId="0" borderId="0">
      <protection locked="0"/>
    </xf>
    <xf numFmtId="0" fontId="61" fillId="0" borderId="0" applyNumberFormat="0" applyFill="0" applyBorder="0" applyAlignment="0" applyProtection="0">
      <alignment vertical="top"/>
      <protection locked="0"/>
    </xf>
    <xf numFmtId="0" fontId="62" fillId="37" borderId="0" applyNumberFormat="0" applyBorder="0" applyAlignment="0" applyProtection="0"/>
    <xf numFmtId="38" fontId="63" fillId="56" borderId="0" applyNumberFormat="0" applyBorder="0" applyAlignment="0" applyProtection="0"/>
    <xf numFmtId="38" fontId="63" fillId="56" borderId="0" applyNumberFormat="0" applyBorder="0" applyAlignment="0" applyProtection="0"/>
    <xf numFmtId="0" fontId="63" fillId="57" borderId="0" applyNumberFormat="0" applyBorder="0" applyAlignment="0" applyProtection="0"/>
    <xf numFmtId="38" fontId="63" fillId="58" borderId="0" applyNumberFormat="0" applyBorder="0" applyAlignment="0" applyProtection="0"/>
    <xf numFmtId="0" fontId="64" fillId="0" borderId="0">
      <alignment horizontal="left"/>
    </xf>
    <xf numFmtId="0" fontId="65" fillId="0" borderId="28" applyNumberFormat="0" applyAlignment="0" applyProtection="0">
      <alignment horizontal="left" vertical="center"/>
    </xf>
    <xf numFmtId="0" fontId="65" fillId="0" borderId="28" applyNumberFormat="0" applyAlignment="0" applyProtection="0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5" fillId="0" borderId="22">
      <alignment horizontal="left" vertical="center"/>
    </xf>
    <xf numFmtId="0" fontId="66" fillId="0" borderId="0" applyNumberFormat="0" applyBorder="0" applyProtection="0">
      <alignment horizontal="center" vertical="center"/>
    </xf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9" fillId="0" borderId="29" applyNumberFormat="0" applyFill="0" applyAlignment="0" applyProtection="0"/>
    <xf numFmtId="0" fontId="69" fillId="0" borderId="0" applyNumberFormat="0" applyFill="0" applyBorder="0" applyAlignment="0" applyProtection="0"/>
    <xf numFmtId="196" fontId="70" fillId="0" borderId="0">
      <protection locked="0"/>
    </xf>
    <xf numFmtId="196" fontId="70" fillId="0" borderId="0">
      <protection locked="0"/>
    </xf>
    <xf numFmtId="0" fontId="71" fillId="0" borderId="15" applyBorder="0"/>
    <xf numFmtId="0" fontId="46" fillId="0" borderId="0" applyNumberFormat="0" applyFill="0" applyBorder="0" applyAlignment="0" applyProtection="0">
      <alignment vertical="top"/>
      <protection locked="0"/>
    </xf>
    <xf numFmtId="0" fontId="72" fillId="40" borderId="25" applyNumberFormat="0" applyAlignment="0" applyProtection="0"/>
    <xf numFmtId="10" fontId="63" fillId="59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10" fontId="63" fillId="59" borderId="30" applyNumberFormat="0" applyBorder="0" applyAlignment="0" applyProtection="0"/>
    <xf numFmtId="0" fontId="63" fillId="60" borderId="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10" fontId="63" fillId="58" borderId="30" applyNumberFormat="0" applyBorder="0" applyAlignment="0" applyProtection="0"/>
    <xf numFmtId="0" fontId="41" fillId="0" borderId="0" applyFill="0" applyBorder="0" applyAlignment="0"/>
    <xf numFmtId="192" fontId="35" fillId="0" borderId="0" applyFill="0" applyBorder="0" applyAlignment="0"/>
    <xf numFmtId="0" fontId="41" fillId="0" borderId="0" applyFill="0" applyBorder="0" applyAlignment="0"/>
    <xf numFmtId="0" fontId="73" fillId="0" borderId="0" applyFill="0" applyBorder="0" applyAlignment="0"/>
    <xf numFmtId="192" fontId="35" fillId="0" borderId="0" applyFill="0" applyBorder="0" applyAlignment="0"/>
    <xf numFmtId="0" fontId="74" fillId="0" borderId="31" applyNumberFormat="0" applyFill="0" applyAlignment="0" applyProtection="0"/>
    <xf numFmtId="194" fontId="35" fillId="0" borderId="0"/>
    <xf numFmtId="0" fontId="75" fillId="0" borderId="0" applyNumberFormat="0"/>
    <xf numFmtId="199" fontId="26" fillId="0" borderId="0" applyFont="0" applyFill="0" applyBorder="0" applyAlignment="0" applyProtection="0"/>
    <xf numFmtId="38" fontId="52" fillId="0" borderId="0" applyFont="0" applyFill="0" applyBorder="0" applyAlignment="0" applyProtection="0"/>
    <xf numFmtId="40" fontId="52" fillId="0" borderId="0" applyFont="0" applyFill="0" applyBorder="0" applyAlignment="0" applyProtection="0"/>
    <xf numFmtId="199" fontId="26" fillId="0" borderId="0" applyFont="0" applyFill="0" applyBorder="0" applyAlignment="0" applyProtection="0"/>
    <xf numFmtId="0" fontId="76" fillId="0" borderId="15"/>
    <xf numFmtId="8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0" fontId="77" fillId="61" borderId="0" applyNumberFormat="0" applyBorder="0" applyAlignment="0" applyProtection="0"/>
    <xf numFmtId="37" fontId="78" fillId="0" borderId="0"/>
    <xf numFmtId="216" fontId="35" fillId="0" borderId="0"/>
    <xf numFmtId="217" fontId="35" fillId="0" borderId="0"/>
    <xf numFmtId="218" fontId="18" fillId="0" borderId="0"/>
    <xf numFmtId="219" fontId="35" fillId="0" borderId="0"/>
    <xf numFmtId="218" fontId="18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41" fillId="0" borderId="0"/>
    <xf numFmtId="220" fontId="48" fillId="0" borderId="0" applyFont="0" applyFill="0" applyBorder="0" applyAlignment="0" applyProtection="0">
      <alignment horizontal="centerContinuous"/>
    </xf>
    <xf numFmtId="3" fontId="48" fillId="0" borderId="0" applyFont="0" applyFill="0" applyBorder="0" applyAlignment="0" applyProtection="0">
      <alignment horizontal="centerContinuous"/>
    </xf>
    <xf numFmtId="0" fontId="48" fillId="0" borderId="0" applyFont="0" applyFill="0" applyBorder="0" applyAlignment="0" applyProtection="0">
      <alignment horizontal="centerContinuous"/>
    </xf>
    <xf numFmtId="0" fontId="48" fillId="0" borderId="0" applyFont="0" applyFill="0" applyBorder="0" applyAlignment="0" applyProtection="0">
      <alignment horizontal="centerContinuous"/>
    </xf>
    <xf numFmtId="0" fontId="26" fillId="0" borderId="0"/>
    <xf numFmtId="0" fontId="28" fillId="62" borderId="32" applyNumberFormat="0" applyFont="0" applyAlignment="0" applyProtection="0"/>
    <xf numFmtId="40" fontId="80" fillId="0" borderId="0" applyFont="0" applyFill="0" applyBorder="0" applyAlignment="0" applyProtection="0"/>
    <xf numFmtId="38" fontId="80" fillId="0" borderId="0" applyFont="0" applyFill="0" applyBorder="0" applyAlignment="0" applyProtection="0"/>
    <xf numFmtId="0" fontId="81" fillId="53" borderId="33" applyNumberFormat="0" applyAlignment="0" applyProtection="0"/>
    <xf numFmtId="0" fontId="82" fillId="0" borderId="0"/>
    <xf numFmtId="196" fontId="47" fillId="0" borderId="0">
      <protection locked="0"/>
    </xf>
    <xf numFmtId="0" fontId="41" fillId="0" borderId="0" applyFont="0" applyFill="0" applyBorder="0" applyAlignment="0" applyProtection="0"/>
    <xf numFmtId="221" fontId="35" fillId="0" borderId="0" applyFont="0" applyFill="0" applyBorder="0" applyAlignment="0" applyProtection="0"/>
    <xf numFmtId="10" fontId="41" fillId="0" borderId="0" applyFont="0" applyFill="0" applyBorder="0" applyAlignment="0" applyProtection="0"/>
    <xf numFmtId="10" fontId="35" fillId="0" borderId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41" fillId="0" borderId="0" applyFont="0" applyFill="0" applyProtection="0"/>
    <xf numFmtId="0" fontId="83" fillId="0" borderId="15" applyBorder="0"/>
    <xf numFmtId="0" fontId="84" fillId="0" borderId="0"/>
    <xf numFmtId="0" fontId="63" fillId="0" borderId="0" applyNumberFormat="0"/>
    <xf numFmtId="0" fontId="41" fillId="0" borderId="0" applyFill="0" applyBorder="0" applyAlignment="0"/>
    <xf numFmtId="192" fontId="35" fillId="0" borderId="0" applyFill="0" applyBorder="0" applyAlignment="0"/>
    <xf numFmtId="0" fontId="41" fillId="0" borderId="0" applyFill="0" applyBorder="0" applyAlignment="0"/>
    <xf numFmtId="0" fontId="85" fillId="0" borderId="0" applyFill="0" applyBorder="0" applyAlignment="0"/>
    <xf numFmtId="192" fontId="35" fillId="0" borderId="0" applyFill="0" applyBorder="0" applyAlignment="0"/>
    <xf numFmtId="222" fontId="54" fillId="0" borderId="0" applyFont="0" applyFill="0" applyBorder="0" applyAlignment="0" applyProtection="0"/>
    <xf numFmtId="223" fontId="52" fillId="0" borderId="0" applyFont="0" applyFill="0" applyBorder="0" applyProtection="0">
      <alignment horizontal="right" vertical="center"/>
    </xf>
    <xf numFmtId="0" fontId="75" fillId="0" borderId="0"/>
    <xf numFmtId="0" fontId="86" fillId="0" borderId="0" applyNumberFormat="0" applyBorder="0" applyProtection="0">
      <alignment vertical="center"/>
    </xf>
    <xf numFmtId="224" fontId="86" fillId="0" borderId="0" applyBorder="0" applyProtection="0">
      <alignment vertical="center"/>
    </xf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87" fillId="0" borderId="34"/>
    <xf numFmtId="0" fontId="54" fillId="0" borderId="35" applyNumberFormat="0" applyFont="0" applyFill="0" applyAlignment="0" applyProtection="0"/>
    <xf numFmtId="41" fontId="35" fillId="0" borderId="0">
      <alignment horizontal="center"/>
    </xf>
    <xf numFmtId="41" fontId="35" fillId="0" borderId="0">
      <alignment horizontal="center"/>
    </xf>
    <xf numFmtId="225" fontId="35" fillId="0" borderId="0">
      <alignment horizontal="center"/>
    </xf>
    <xf numFmtId="0" fontId="76" fillId="0" borderId="0"/>
    <xf numFmtId="0" fontId="82" fillId="0" borderId="36"/>
    <xf numFmtId="49" fontId="54" fillId="0" borderId="37" applyNumberFormat="0" applyFill="0" applyAlignment="0"/>
    <xf numFmtId="49" fontId="88" fillId="63" borderId="38">
      <alignment horizontal="center" vertical="center" wrapText="1"/>
    </xf>
    <xf numFmtId="0" fontId="88" fillId="64" borderId="39" applyFill="0">
      <alignment horizontal="center" vertical="center" wrapText="1"/>
    </xf>
    <xf numFmtId="0" fontId="53" fillId="0" borderId="40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53" fillId="0" borderId="41" applyNumberFormat="0" applyFont="0" applyFill="0" applyAlignment="0" applyProtection="0"/>
    <xf numFmtId="0" fontId="89" fillId="0" borderId="0" applyNumberFormat="0" applyFill="0" applyBorder="0" applyAlignment="0" applyProtection="0"/>
    <xf numFmtId="0" fontId="90" fillId="0" borderId="42" applyNumberFormat="0" applyFill="0" applyAlignment="0" applyProtection="0"/>
    <xf numFmtId="226" fontId="35" fillId="0" borderId="0" applyFont="0" applyFill="0" applyBorder="0" applyAlignment="0" applyProtection="0"/>
    <xf numFmtId="227" fontId="35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49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0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5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6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47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0" fontId="31" fillId="52" borderId="0" applyNumberFormat="0" applyBorder="0" applyAlignment="0" applyProtection="0">
      <alignment vertical="center"/>
    </xf>
    <xf numFmtId="4" fontId="92" fillId="0" borderId="0" applyFill="0" applyBorder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6" fillId="6" borderId="4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6" fillId="6" borderId="4" applyNumberFormat="0" applyAlignment="0" applyProtection="0">
      <alignment vertical="center"/>
    </xf>
    <xf numFmtId="0" fontId="96" fillId="6" borderId="4" applyNumberFormat="0" applyAlignment="0" applyProtection="0">
      <alignment vertical="center"/>
    </xf>
    <xf numFmtId="0" fontId="96" fillId="6" borderId="4" applyNumberFormat="0" applyAlignment="0" applyProtection="0">
      <alignment vertical="center"/>
    </xf>
    <xf numFmtId="0" fontId="96" fillId="6" borderId="4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0" fontId="95" fillId="53" borderId="25" applyNumberFormat="0" applyAlignment="0" applyProtection="0">
      <alignment vertical="center"/>
    </xf>
    <xf numFmtId="228" fontId="18" fillId="0" borderId="0">
      <protection locked="0"/>
    </xf>
    <xf numFmtId="0" fontId="24" fillId="0" borderId="0">
      <protection locked="0"/>
    </xf>
    <xf numFmtId="0" fontId="24" fillId="0" borderId="0">
      <protection locked="0"/>
    </xf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229" fontId="97" fillId="0" borderId="0"/>
    <xf numFmtId="0" fontId="98" fillId="65" borderId="0" applyNumberFormat="0" applyFill="0" applyBorder="0" applyAlignment="0">
      <alignment horizontal="center"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100" fillId="3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99" fillId="36" borderId="0" applyNumberFormat="0" applyBorder="0" applyAlignment="0" applyProtection="0">
      <alignment vertical="center"/>
    </xf>
    <xf numFmtId="0" fontId="21" fillId="0" borderId="0">
      <protection locked="0"/>
    </xf>
    <xf numFmtId="0" fontId="101" fillId="0" borderId="43">
      <alignment vertical="center"/>
    </xf>
    <xf numFmtId="0" fontId="21" fillId="0" borderId="0">
      <protection locked="0"/>
    </xf>
    <xf numFmtId="0" fontId="102" fillId="0" borderId="0" applyNumberFormat="0" applyFill="0" applyBorder="0" applyAlignment="0" applyProtection="0"/>
    <xf numFmtId="40" fontId="103" fillId="0" borderId="0" applyFont="0" applyFill="0" applyBorder="0" applyAlignment="0" applyProtection="0"/>
    <xf numFmtId="38" fontId="103" fillId="0" borderId="0" applyFont="0" applyFill="0" applyBorder="0" applyAlignment="0" applyProtection="0"/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29" fillId="62" borderId="32" applyNumberFormat="0" applyFont="0" applyAlignment="0" applyProtection="0">
      <alignment vertical="center"/>
    </xf>
    <xf numFmtId="0" fontId="29" fillId="62" borderId="32" applyNumberFormat="0" applyFont="0" applyAlignment="0" applyProtection="0">
      <alignment vertical="center"/>
    </xf>
    <xf numFmtId="0" fontId="29" fillId="62" borderId="32" applyNumberFormat="0" applyFont="0" applyAlignment="0" applyProtection="0">
      <alignment vertical="center"/>
    </xf>
    <xf numFmtId="0" fontId="29" fillId="62" borderId="32" applyNumberFormat="0" applyFont="0" applyAlignment="0" applyProtection="0">
      <alignment vertical="center"/>
    </xf>
    <xf numFmtId="0" fontId="29" fillId="62" borderId="32" applyNumberFormat="0" applyFont="0" applyAlignment="0" applyProtection="0">
      <alignment vertical="center"/>
    </xf>
    <xf numFmtId="0" fontId="29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5" fillId="8" borderId="8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35" fillId="62" borderId="32" applyNumberFormat="0" applyFont="0" applyAlignment="0" applyProtection="0">
      <alignment vertical="center"/>
    </xf>
    <xf numFmtId="0" fontId="103" fillId="0" borderId="0" applyFont="0" applyFill="0" applyBorder="0" applyAlignment="0" applyProtection="0"/>
    <xf numFmtId="0" fontId="103" fillId="0" borderId="0" applyFont="0" applyFill="0" applyBorder="0" applyAlignment="0" applyProtection="0"/>
    <xf numFmtId="0" fontId="104" fillId="0" borderId="0"/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ill="0" applyBorder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35" fillId="0" borderId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05" fillId="0" borderId="0" applyFont="0" applyFill="0" applyBorder="0" applyAlignment="0" applyProtection="0"/>
    <xf numFmtId="9" fontId="105" fillId="0" borderId="0" applyFont="0" applyFill="0" applyBorder="0" applyAlignment="0" applyProtection="0"/>
    <xf numFmtId="9" fontId="35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106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42" fillId="0" borderId="0" applyFont="0" applyFill="0" applyBorder="0" applyAlignment="0" applyProtection="0">
      <alignment vertical="top"/>
    </xf>
    <xf numFmtId="9" fontId="42" fillId="0" borderId="0" applyFont="0" applyFill="0" applyBorder="0" applyAlignment="0" applyProtection="0">
      <alignment vertical="top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/>
    <xf numFmtId="9" fontId="35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9" fontId="3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8" fillId="4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7" fillId="61" borderId="0" applyNumberFormat="0" applyBorder="0" applyAlignment="0" applyProtection="0">
      <alignment vertical="center"/>
    </xf>
    <xf numFmtId="0" fontId="109" fillId="0" borderId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1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0" fillId="0" borderId="0" applyNumberFormat="0" applyFill="0" applyBorder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3" fillId="7" borderId="7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2" fillId="54" borderId="26" applyNumberFormat="0" applyAlignment="0" applyProtection="0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0" fontId="114" fillId="0" borderId="44">
      <alignment vertical="center"/>
    </xf>
    <xf numFmtId="230" fontId="1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29" fillId="0" borderId="0" applyBorder="0" applyProtection="0">
      <alignment vertical="center"/>
    </xf>
    <xf numFmtId="214" fontId="12" fillId="0" borderId="0" applyBorder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214" fontId="14" fillId="0" borderId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231" fontId="57" fillId="0" borderId="0" applyBorder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29" fillId="0" borderId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87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177" fontId="29" fillId="0" borderId="0" applyFill="0" applyBorder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1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177" fontId="35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16" fillId="0" borderId="0">
      <alignment vertical="center"/>
    </xf>
    <xf numFmtId="41" fontId="116" fillId="0" borderId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177" fontId="14" fillId="0" borderId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14" fillId="0" borderId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14" fillId="0" borderId="0" applyFill="0" applyBorder="0" applyAlignment="0" applyProtection="0"/>
    <xf numFmtId="177" fontId="29" fillId="0" borderId="0" applyFill="0" applyBorder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177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14" fillId="0" borderId="0" applyFill="0" applyBorder="0" applyAlignment="0" applyProtection="0"/>
    <xf numFmtId="177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17" fillId="0" borderId="0" applyFont="0" applyFill="0" applyBorder="0" applyAlignment="0" applyProtection="0"/>
    <xf numFmtId="41" fontId="117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106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35" fillId="0" borderId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232" fontId="14" fillId="0" borderId="0" applyFont="0" applyFill="0" applyBorder="0" applyAlignment="0" applyProtection="0"/>
    <xf numFmtId="214" fontId="14" fillId="0" borderId="0" applyFill="0" applyBorder="0" applyAlignment="0" applyProtection="0"/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41" fontId="42" fillId="0" borderId="0" applyFont="0" applyFill="0" applyBorder="0" applyAlignment="0" applyProtection="0">
      <alignment vertical="top"/>
    </xf>
    <xf numFmtId="0" fontId="18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14" fillId="0" borderId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177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177" fontId="14" fillId="0" borderId="0" applyFill="0" applyBorder="0" applyAlignment="0" applyProtection="0"/>
    <xf numFmtId="214" fontId="14" fillId="0" borderId="0" applyFill="0" applyBorder="0" applyAlignment="0" applyProtection="0"/>
    <xf numFmtId="177" fontId="14" fillId="0" borderId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14" fillId="0" borderId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35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214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14" fontId="118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214" fontId="14" fillId="0" borderId="0" applyFill="0" applyBorder="0" applyAlignment="0" applyProtection="0"/>
    <xf numFmtId="187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14" fillId="0" borderId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214" fontId="29" fillId="0" borderId="0" applyBorder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1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233" fontId="35" fillId="0" borderId="0" applyFont="0" applyFill="0" applyBorder="0" applyAlignment="0" applyProtection="0"/>
    <xf numFmtId="233" fontId="3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187" fontId="35" fillId="0" borderId="0" applyFont="0" applyFill="0" applyBorder="0" applyAlignment="0" applyProtection="0"/>
    <xf numFmtId="41" fontId="3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214" fontId="14" fillId="0" borderId="0" applyFill="0" applyBorder="0" applyAlignment="0" applyProtection="0"/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20" fillId="0" borderId="0" applyFont="0" applyFill="0" applyBorder="0" applyAlignment="0" applyProtection="0">
      <alignment vertical="center"/>
    </xf>
    <xf numFmtId="41" fontId="120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0" fontId="3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87" fontId="35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177" fontId="29" fillId="0" borderId="0" applyFill="0" applyBorder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214" fontId="29" fillId="0" borderId="0" applyBorder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3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3" fillId="0" borderId="6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2" fillId="0" borderId="31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4" fillId="0" borderId="42" applyNumberFormat="0" applyFill="0" applyAlignment="0" applyProtection="0">
      <alignment vertical="center"/>
    </xf>
    <xf numFmtId="0" fontId="125" fillId="0" borderId="0">
      <alignment horizontal="center" vertical="center"/>
    </xf>
    <xf numFmtId="0" fontId="126" fillId="0" borderId="0"/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8" fillId="5" borderId="4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8" fillId="5" borderId="4" applyNumberFormat="0" applyAlignment="0" applyProtection="0">
      <alignment vertical="center"/>
    </xf>
    <xf numFmtId="0" fontId="128" fillId="5" borderId="4" applyNumberFormat="0" applyAlignment="0" applyProtection="0">
      <alignment vertical="center"/>
    </xf>
    <xf numFmtId="0" fontId="128" fillId="5" borderId="4" applyNumberFormat="0" applyAlignment="0" applyProtection="0">
      <alignment vertical="center"/>
    </xf>
    <xf numFmtId="0" fontId="128" fillId="5" borderId="4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0" fontId="127" fillId="40" borderId="25" applyNumberFormat="0" applyAlignment="0" applyProtection="0">
      <alignment vertical="center"/>
    </xf>
    <xf numFmtId="4" fontId="21" fillId="0" borderId="0">
      <protection locked="0"/>
    </xf>
    <xf numFmtId="234" fontId="18" fillId="0" borderId="0">
      <protection locked="0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30" fillId="0" borderId="1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29" fillId="0" borderId="45" applyNumberFormat="0" applyFill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3" fillId="0" borderId="2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2" fillId="0" borderId="46" applyNumberFormat="0" applyFill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5" fillId="0" borderId="3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4" fillId="0" borderId="29" applyNumberFormat="0" applyFill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5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4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6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1" fillId="0" borderId="0" applyNumberFormat="0" applyFill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8" fillId="2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37" fillId="37" borderId="0" applyNumberFormat="0" applyBorder="0" applyAlignment="0" applyProtection="0">
      <alignment vertical="center"/>
    </xf>
    <xf numFmtId="0" fontId="18" fillId="0" borderId="0"/>
    <xf numFmtId="41" fontId="126" fillId="0" borderId="0" applyFont="0" applyFill="0" applyBorder="0" applyAlignment="0" applyProtection="0"/>
    <xf numFmtId="43" fontId="126" fillId="0" borderId="0" applyFont="0" applyFill="0" applyBorder="0" applyAlignment="0" applyProtection="0"/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40" fillId="6" borderId="5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0" fontId="139" fillId="53" borderId="47" applyNumberFormat="0" applyAlignment="0" applyProtection="0">
      <alignment vertical="center"/>
    </xf>
    <xf numFmtId="41" fontId="35" fillId="0" borderId="0" applyFont="0" applyFill="0" applyBorder="0" applyAlignment="0" applyProtection="0"/>
    <xf numFmtId="41" fontId="35" fillId="0" borderId="0" applyFont="0" applyFill="0" applyBorder="0" applyAlignment="0" applyProtection="0"/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87" fontId="141" fillId="0" borderId="30" applyFont="0">
      <alignment horizontal="center" vertical="center" shrinkToFit="1"/>
    </xf>
    <xf numFmtId="190" fontId="142" fillId="0" borderId="0" applyFont="0" applyFill="0" applyBorder="0" applyAlignment="0" applyProtection="0"/>
    <xf numFmtId="42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>
      <alignment vertical="center"/>
    </xf>
    <xf numFmtId="235" fontId="29" fillId="0" borderId="0" applyFill="0" applyBorder="0" applyProtection="0">
      <alignment vertical="center"/>
    </xf>
    <xf numFmtId="42" fontId="35" fillId="0" borderId="0" applyFont="0" applyFill="0" applyBorder="0" applyAlignment="0" applyProtection="0"/>
    <xf numFmtId="42" fontId="35" fillId="0" borderId="0" applyFont="0" applyFill="0" applyBorder="0" applyAlignment="0" applyProtection="0">
      <alignment vertical="center"/>
    </xf>
    <xf numFmtId="42" fontId="35" fillId="0" borderId="0" applyFont="0" applyFill="0" applyBorder="0" applyAlignment="0" applyProtection="0"/>
    <xf numFmtId="42" fontId="120" fillId="0" borderId="0" applyFont="0" applyFill="0" applyBorder="0" applyAlignment="0" applyProtection="0">
      <alignment vertical="center"/>
    </xf>
    <xf numFmtId="42" fontId="120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236" fontId="18" fillId="0" borderId="0">
      <protection locked="0"/>
    </xf>
    <xf numFmtId="0" fontId="1" fillId="0" borderId="0">
      <alignment vertical="center"/>
    </xf>
    <xf numFmtId="0" fontId="35" fillId="0" borderId="0">
      <alignment vertical="center"/>
    </xf>
    <xf numFmtId="0" fontId="41" fillId="0" borderId="0"/>
    <xf numFmtId="0" fontId="41" fillId="0" borderId="0"/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5" fillId="0" borderId="0">
      <alignment vertical="center"/>
    </xf>
    <xf numFmtId="0" fontId="29" fillId="0" borderId="0">
      <alignment vertical="center"/>
    </xf>
    <xf numFmtId="0" fontId="35" fillId="0" borderId="0"/>
    <xf numFmtId="0" fontId="14" fillId="0" borderId="0"/>
    <xf numFmtId="0" fontId="5" fillId="0" borderId="0">
      <alignment vertical="center"/>
    </xf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9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11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41" fillId="0" borderId="0"/>
    <xf numFmtId="0" fontId="29" fillId="0" borderId="0">
      <alignment vertical="center"/>
    </xf>
    <xf numFmtId="0" fontId="29" fillId="0" borderId="0">
      <alignment vertical="center"/>
    </xf>
    <xf numFmtId="0" fontId="143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35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35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/>
    <xf numFmtId="0" fontId="1" fillId="0" borderId="0">
      <alignment vertical="center"/>
    </xf>
    <xf numFmtId="0" fontId="35" fillId="0" borderId="0"/>
    <xf numFmtId="0" fontId="116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35" fillId="0" borderId="0"/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29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17" fillId="0" borderId="0"/>
    <xf numFmtId="0" fontId="35" fillId="0" borderId="0">
      <alignment vertical="center"/>
    </xf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42" fillId="0" borderId="0">
      <alignment vertical="top"/>
    </xf>
    <xf numFmtId="0" fontId="5" fillId="0" borderId="0">
      <alignment vertical="center"/>
    </xf>
    <xf numFmtId="0" fontId="14" fillId="0" borderId="0"/>
    <xf numFmtId="0" fontId="42" fillId="0" borderId="0">
      <alignment vertical="top"/>
    </xf>
    <xf numFmtId="0" fontId="42" fillId="0" borderId="0">
      <alignment vertical="top"/>
    </xf>
    <xf numFmtId="0" fontId="14" fillId="0" borderId="0"/>
    <xf numFmtId="0" fontId="29" fillId="0" borderId="0">
      <alignment vertical="center"/>
    </xf>
    <xf numFmtId="0" fontId="5" fillId="0" borderId="0">
      <alignment vertical="center"/>
    </xf>
    <xf numFmtId="0" fontId="18" fillId="0" borderId="0"/>
    <xf numFmtId="0" fontId="5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1" fillId="0" borderId="0">
      <alignment vertical="center"/>
    </xf>
    <xf numFmtId="0" fontId="35" fillId="0" borderId="0"/>
    <xf numFmtId="0" fontId="1" fillId="0" borderId="0">
      <alignment vertical="center"/>
    </xf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1" fillId="0" borderId="0">
      <alignment vertical="center"/>
    </xf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" fillId="0" borderId="0">
      <alignment vertical="center"/>
    </xf>
    <xf numFmtId="0" fontId="35" fillId="0" borderId="0"/>
    <xf numFmtId="0" fontId="35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1" fillId="0" borderId="0">
      <alignment vertical="center"/>
    </xf>
    <xf numFmtId="0" fontId="5" fillId="0" borderId="0">
      <alignment vertical="center"/>
    </xf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1" fillId="0" borderId="0">
      <alignment vertical="center"/>
    </xf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35" fillId="0" borderId="0"/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" fillId="0" borderId="0">
      <alignment vertical="center"/>
    </xf>
    <xf numFmtId="0" fontId="18" fillId="0" borderId="0"/>
    <xf numFmtId="0" fontId="144" fillId="0" borderId="0">
      <alignment vertical="center"/>
    </xf>
    <xf numFmtId="0" fontId="35" fillId="0" borderId="0"/>
    <xf numFmtId="0" fontId="3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35" fillId="0" borderId="0"/>
    <xf numFmtId="0" fontId="5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1" fillId="0" borderId="0">
      <alignment vertical="center"/>
    </xf>
    <xf numFmtId="0" fontId="145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  <xf numFmtId="0" fontId="3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5" fillId="0" borderId="0">
      <alignment vertical="center"/>
    </xf>
    <xf numFmtId="0" fontId="5" fillId="0" borderId="0">
      <alignment vertical="center"/>
    </xf>
    <xf numFmtId="0" fontId="41" fillId="0" borderId="0"/>
    <xf numFmtId="0" fontId="35" fillId="0" borderId="0"/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146" fillId="0" borderId="0">
      <alignment vertical="center"/>
    </xf>
    <xf numFmtId="0" fontId="35" fillId="0" borderId="0"/>
    <xf numFmtId="0" fontId="35" fillId="0" borderId="0"/>
    <xf numFmtId="0" fontId="1" fillId="0" borderId="0">
      <alignment vertical="center"/>
    </xf>
    <xf numFmtId="0" fontId="35" fillId="0" borderId="0">
      <alignment vertical="center"/>
    </xf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5" fillId="0" borderId="0"/>
    <xf numFmtId="0" fontId="29" fillId="0" borderId="0" applyBorder="0" applyProtection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29" fillId="0" borderId="0" applyBorder="0" applyProtection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 applyBorder="0" applyProtection="0">
      <alignment vertical="center"/>
    </xf>
    <xf numFmtId="0" fontId="35" fillId="0" borderId="0"/>
    <xf numFmtId="0" fontId="29" fillId="0" borderId="0" applyBorder="0" applyProtection="0">
      <alignment vertical="center"/>
    </xf>
    <xf numFmtId="0" fontId="35" fillId="0" borderId="0"/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17" fillId="0" borderId="0"/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/>
    <xf numFmtId="0" fontId="28" fillId="0" borderId="0">
      <alignment vertical="center"/>
    </xf>
    <xf numFmtId="0" fontId="35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35" fillId="0" borderId="0">
      <alignment vertical="center"/>
    </xf>
    <xf numFmtId="0" fontId="35" fillId="0" borderId="0"/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5" fillId="0" borderId="0">
      <alignment vertical="center"/>
    </xf>
    <xf numFmtId="0" fontId="12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1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>
      <alignment vertical="center"/>
    </xf>
    <xf numFmtId="0" fontId="14" fillId="0" borderId="0"/>
    <xf numFmtId="0" fontId="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5" fillId="0" borderId="0">
      <alignment vertical="center"/>
    </xf>
    <xf numFmtId="0" fontId="35" fillId="0" borderId="0"/>
    <xf numFmtId="0" fontId="35" fillId="0" borderId="0">
      <alignment vertical="center"/>
    </xf>
    <xf numFmtId="0" fontId="5" fillId="0" borderId="0">
      <alignment vertical="center"/>
    </xf>
    <xf numFmtId="0" fontId="35" fillId="0" borderId="0"/>
    <xf numFmtId="0" fontId="1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47" fillId="0" borderId="0" applyNumberFormat="0" applyFill="0" applyBorder="0" applyAlignment="0" applyProtection="0">
      <alignment vertical="top"/>
      <protection locked="0"/>
    </xf>
    <xf numFmtId="0" fontId="148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9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46" fillId="0" borderId="0">
      <alignment vertical="center"/>
    </xf>
    <xf numFmtId="0" fontId="150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151" fillId="0" borderId="0" applyNumberFormat="0" applyFill="0" applyBorder="0" applyAlignment="0" applyProtection="0">
      <alignment vertical="top"/>
      <protection locked="0"/>
    </xf>
    <xf numFmtId="0" fontId="149" fillId="0" borderId="0" applyNumberFormat="0" applyFill="0" applyBorder="0" applyAlignment="0" applyProtection="0">
      <alignment vertical="top"/>
      <protection locked="0"/>
    </xf>
    <xf numFmtId="0" fontId="5" fillId="0" borderId="0">
      <alignment vertical="center"/>
    </xf>
    <xf numFmtId="0" fontId="21" fillId="0" borderId="27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237" fontId="18" fillId="0" borderId="0">
      <protection locked="0"/>
    </xf>
    <xf numFmtId="0" fontId="5" fillId="0" borderId="0">
      <alignment vertical="center"/>
    </xf>
    <xf numFmtId="238" fontId="18" fillId="0" borderId="0">
      <protection locked="0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5" fillId="0" borderId="0">
      <alignment vertical="center"/>
    </xf>
    <xf numFmtId="0" fontId="152" fillId="0" borderId="48" applyNumberFormat="0" applyFont="0" applyFill="0" applyProtection="0">
      <alignment horizontal="center" vertical="center" wrapText="1"/>
    </xf>
    <xf numFmtId="0" fontId="152" fillId="0" borderId="48" applyNumberFormat="0" applyFont="0" applyFill="0" applyProtection="0">
      <alignment horizontal="center" vertical="center" wrapText="1"/>
    </xf>
  </cellStyleXfs>
  <cellXfs count="73">
    <xf numFmtId="0" fontId="0" fillId="0" borderId="0" xfId="0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NumberFormat="1" applyFont="1" applyFill="1" applyAlignment="1">
      <alignment vertical="center"/>
    </xf>
    <xf numFmtId="0" fontId="5" fillId="0" borderId="0" xfId="0" applyFont="1" applyFill="1">
      <alignment vertical="center"/>
    </xf>
    <xf numFmtId="0" fontId="6" fillId="0" borderId="11" xfId="0" applyFont="1" applyFill="1" applyBorder="1" applyAlignment="1">
      <alignment horizontal="left" vertical="center" shrinkToFit="1"/>
    </xf>
    <xf numFmtId="0" fontId="6" fillId="0" borderId="12" xfId="0" applyFont="1" applyFill="1" applyBorder="1" applyAlignment="1">
      <alignment horizontal="left" vertical="center" shrinkToFit="1"/>
    </xf>
    <xf numFmtId="0" fontId="6" fillId="0" borderId="12" xfId="0" applyFont="1" applyFill="1" applyBorder="1" applyAlignment="1">
      <alignment horizontal="center" vertical="center" shrinkToFit="1"/>
    </xf>
    <xf numFmtId="0" fontId="6" fillId="0" borderId="13" xfId="0" applyFont="1" applyFill="1" applyBorder="1" applyAlignment="1">
      <alignment horizontal="left" vertical="center" shrinkToFit="1"/>
    </xf>
    <xf numFmtId="0" fontId="6" fillId="0" borderId="0" xfId="0" applyFont="1" applyFill="1" applyBorder="1" applyAlignment="1">
      <alignment horizontal="left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 shrinkToFit="1"/>
    </xf>
    <xf numFmtId="0" fontId="6" fillId="0" borderId="14" xfId="0" applyFont="1" applyFill="1" applyBorder="1" applyAlignment="1">
      <alignment horizontal="left" vertical="center" shrinkToFit="1"/>
    </xf>
    <xf numFmtId="0" fontId="6" fillId="0" borderId="15" xfId="0" applyFont="1" applyFill="1" applyBorder="1" applyAlignment="1">
      <alignment horizontal="left" vertical="center" shrinkToFit="1"/>
    </xf>
    <xf numFmtId="0" fontId="6" fillId="0" borderId="15" xfId="0" applyFont="1" applyFill="1" applyBorder="1" applyAlignment="1">
      <alignment horizontal="center" vertical="center" shrinkToFit="1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41" fontId="8" fillId="0" borderId="17" xfId="0" applyNumberFormat="1" applyFont="1" applyBorder="1" applyAlignment="1">
      <alignment horizontal="center" vertical="center" wrapText="1"/>
    </xf>
    <xf numFmtId="41" fontId="8" fillId="0" borderId="17" xfId="0" applyNumberFormat="1" applyFont="1" applyBorder="1" applyAlignment="1">
      <alignment horizontal="center" vertical="center"/>
    </xf>
    <xf numFmtId="41" fontId="8" fillId="0" borderId="17" xfId="0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41" fontId="8" fillId="0" borderId="19" xfId="0" applyNumberFormat="1" applyFont="1" applyBorder="1" applyAlignment="1">
      <alignment horizontal="center" vertical="center" wrapText="1"/>
    </xf>
    <xf numFmtId="41" fontId="8" fillId="0" borderId="19" xfId="1" applyFont="1" applyBorder="1" applyAlignment="1">
      <alignment horizontal="center" vertical="center" wrapText="1"/>
    </xf>
    <xf numFmtId="41" fontId="8" fillId="0" borderId="19" xfId="0" applyNumberFormat="1" applyFont="1" applyBorder="1" applyAlignment="1">
      <alignment horizontal="center" vertical="center" wrapText="1"/>
    </xf>
    <xf numFmtId="41" fontId="8" fillId="0" borderId="19" xfId="0" applyNumberFormat="1" applyFont="1" applyBorder="1" applyAlignment="1">
      <alignment horizontal="center" vertical="center"/>
    </xf>
    <xf numFmtId="41" fontId="8" fillId="0" borderId="19" xfId="0" applyNumberFormat="1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0" xfId="0" applyFont="1" applyBorder="1" applyAlignment="1">
      <alignment vertical="center"/>
    </xf>
    <xf numFmtId="41" fontId="11" fillId="0" borderId="20" xfId="0" applyNumberFormat="1" applyFont="1" applyBorder="1" applyAlignment="1">
      <alignment horizontal="center" vertical="center"/>
    </xf>
    <xf numFmtId="41" fontId="11" fillId="0" borderId="20" xfId="1" applyFont="1" applyBorder="1" applyAlignment="1">
      <alignment horizontal="center" vertical="center"/>
    </xf>
    <xf numFmtId="41" fontId="12" fillId="0" borderId="20" xfId="0" applyNumberFormat="1" applyFont="1" applyFill="1" applyBorder="1" applyAlignment="1">
      <alignment horizontal="center" vertical="center" shrinkToFit="1"/>
    </xf>
    <xf numFmtId="41" fontId="11" fillId="0" borderId="20" xfId="0" applyNumberFormat="1" applyFont="1" applyFill="1" applyBorder="1" applyAlignment="1">
      <alignment horizontal="left" vertical="center"/>
    </xf>
    <xf numFmtId="0" fontId="11" fillId="0" borderId="20" xfId="0" applyFont="1" applyFill="1" applyBorder="1" applyAlignment="1">
      <alignment horizontal="center" vertical="center"/>
    </xf>
    <xf numFmtId="0" fontId="0" fillId="0" borderId="0" xfId="0" applyFill="1" applyAlignment="1">
      <alignment vertical="center" shrinkToFit="1"/>
    </xf>
    <xf numFmtId="0" fontId="13" fillId="33" borderId="21" xfId="0" applyFont="1" applyFill="1" applyBorder="1" applyAlignment="1">
      <alignment horizontal="center" vertical="center"/>
    </xf>
    <xf numFmtId="0" fontId="13" fillId="33" borderId="22" xfId="0" applyFont="1" applyFill="1" applyBorder="1" applyAlignment="1">
      <alignment horizontal="center" vertical="center"/>
    </xf>
    <xf numFmtId="0" fontId="13" fillId="33" borderId="23" xfId="0" applyFont="1" applyFill="1" applyBorder="1" applyAlignment="1">
      <alignment horizontal="center" vertical="center"/>
    </xf>
    <xf numFmtId="41" fontId="10" fillId="33" borderId="20" xfId="0" applyNumberFormat="1" applyFont="1" applyFill="1" applyBorder="1" applyAlignment="1">
      <alignment horizontal="left" vertical="center"/>
    </xf>
    <xf numFmtId="41" fontId="10" fillId="33" borderId="20" xfId="1" applyFont="1" applyFill="1" applyBorder="1" applyAlignment="1">
      <alignment horizontal="center" vertical="center"/>
    </xf>
    <xf numFmtId="0" fontId="11" fillId="33" borderId="20" xfId="0" applyFont="1" applyFill="1" applyBorder="1" applyAlignment="1">
      <alignment horizontal="center" vertical="center"/>
    </xf>
    <xf numFmtId="41" fontId="14" fillId="0" borderId="20" xfId="0" applyNumberFormat="1" applyFont="1" applyFill="1" applyBorder="1" applyAlignment="1">
      <alignment horizontal="center" vertical="center" shrinkToFit="1"/>
    </xf>
    <xf numFmtId="0" fontId="12" fillId="0" borderId="20" xfId="0" applyFont="1" applyFill="1" applyBorder="1" applyAlignment="1">
      <alignment horizontal="center" vertical="center" shrinkToFit="1"/>
    </xf>
    <xf numFmtId="0" fontId="11" fillId="34" borderId="20" xfId="0" applyFont="1" applyFill="1" applyBorder="1" applyAlignment="1">
      <alignment horizontal="center" vertical="center"/>
    </xf>
    <xf numFmtId="41" fontId="11" fillId="0" borderId="20" xfId="1" applyFont="1" applyFill="1" applyBorder="1" applyAlignment="1">
      <alignment horizontal="center" vertical="center"/>
    </xf>
    <xf numFmtId="0" fontId="14" fillId="0" borderId="20" xfId="0" applyNumberFormat="1" applyFont="1" applyFill="1" applyBorder="1" applyAlignment="1">
      <alignment horizontal="center" vertical="center" shrinkToFit="1"/>
    </xf>
    <xf numFmtId="41" fontId="11" fillId="34" borderId="20" xfId="0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41" fontId="14" fillId="0" borderId="20" xfId="1" applyFont="1" applyFill="1" applyBorder="1" applyAlignment="1">
      <alignment horizontal="center" vertical="center"/>
    </xf>
    <xf numFmtId="0" fontId="14" fillId="34" borderId="20" xfId="0" applyFont="1" applyFill="1" applyBorder="1" applyAlignment="1">
      <alignment horizontal="center" vertical="center"/>
    </xf>
    <xf numFmtId="41" fontId="14" fillId="34" borderId="20" xfId="1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41" fontId="14" fillId="0" borderId="20" xfId="1" applyFont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41" fontId="9" fillId="0" borderId="20" xfId="1" applyFont="1" applyFill="1" applyBorder="1" applyAlignment="1">
      <alignment horizontal="center" vertical="center"/>
    </xf>
    <xf numFmtId="41" fontId="9" fillId="0" borderId="20" xfId="0" applyNumberFormat="1" applyFont="1" applyFill="1" applyBorder="1">
      <alignment vertical="center"/>
    </xf>
    <xf numFmtId="49" fontId="9" fillId="0" borderId="20" xfId="0" applyNumberFormat="1" applyFont="1" applyFill="1" applyBorder="1" applyAlignment="1">
      <alignment horizontal="center" vertical="center"/>
    </xf>
    <xf numFmtId="176" fontId="9" fillId="0" borderId="20" xfId="0" applyNumberFormat="1" applyFont="1" applyFill="1" applyBorder="1" applyAlignment="1">
      <alignment horizontal="right" vertical="center"/>
    </xf>
    <xf numFmtId="176" fontId="9" fillId="0" borderId="20" xfId="0" applyNumberFormat="1" applyFont="1" applyFill="1" applyBorder="1" applyAlignment="1">
      <alignment vertical="center"/>
    </xf>
    <xf numFmtId="0" fontId="14" fillId="0" borderId="20" xfId="0" applyFont="1" applyFill="1" applyBorder="1" applyAlignment="1">
      <alignment horizontal="center" vertical="center" shrinkToFit="1"/>
    </xf>
    <xf numFmtId="177" fontId="14" fillId="34" borderId="20" xfId="0" applyNumberFormat="1" applyFont="1" applyFill="1" applyBorder="1" applyAlignment="1" applyProtection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0" xfId="0" applyBorder="1">
      <alignment vertical="center"/>
    </xf>
    <xf numFmtId="41" fontId="9" fillId="0" borderId="20" xfId="0" applyNumberFormat="1" applyFont="1" applyFill="1" applyBorder="1" applyAlignment="1">
      <alignment horizontal="center" vertical="center" shrinkToFit="1"/>
    </xf>
    <xf numFmtId="41" fontId="9" fillId="0" borderId="20" xfId="0" applyNumberFormat="1" applyFont="1" applyFill="1" applyBorder="1" applyAlignment="1">
      <alignment vertical="center"/>
    </xf>
    <xf numFmtId="41" fontId="9" fillId="0" borderId="2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1" fontId="0" fillId="0" borderId="0" xfId="0" applyNumberFormat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1" fillId="0" borderId="0" xfId="0" applyNumberFormat="1" applyFont="1" applyAlignment="1">
      <alignment horizontal="center" vertical="center"/>
    </xf>
  </cellXfs>
  <cellStyles count="6331">
    <cellStyle name=" 1" xfId="2"/>
    <cellStyle name="??&amp;O?&amp;H?_x0008__x000f__x0007_?_x0007__x0001__x0001_" xfId="3"/>
    <cellStyle name="??&amp;O?&amp;H?_x0008_??_x0007__x0001__x0001_" xfId="4"/>
    <cellStyle name="_08년 판매 Forecast(서관원)" xfId="5"/>
    <cellStyle name="_09년 경영월보" xfId="6"/>
    <cellStyle name="_2008년경비율" xfId="7"/>
    <cellStyle name="_Book1" xfId="8"/>
    <cellStyle name="_FY2008 OTC 품목별운영방안" xfId="9"/>
    <cellStyle name="_FY-2009 변동비 예산(시화표지)" xfId="10"/>
    <cellStyle name="_FY-2009 변동비 예산(화성)" xfId="11"/>
    <cellStyle name="_FY2009 전략마케팅 품목목표 8차(20081106)" xfId="12"/>
    <cellStyle name="_FY2009 전략마케팅 품목목표 9차(20081118최종)" xfId="13"/>
    <cellStyle name="_HEPA ZONE 현황(기준자료)" xfId="14"/>
    <cellStyle name="_Z-이물 및 Leak Tester (최종) (version 1)" xfId="15"/>
    <cellStyle name="_김정수" xfId="16"/>
    <cellStyle name="_마케팅본부팀장급이상pc현황(06.12)" xfId="17"/>
    <cellStyle name="_사본 - FY-07품목별계획(약국사업부)(1123)" xfId="18"/>
    <cellStyle name="_업체평가서(한창)" xfId="19"/>
    <cellStyle name="_엑셀보고표지" xfId="20"/>
    <cellStyle name="_진료재료" xfId="21"/>
    <cellStyle name="_호남선백양사SS외" xfId="22"/>
    <cellStyle name="´Þ·?" xfId="23"/>
    <cellStyle name="¤@?e_TEST-1 " xfId="24"/>
    <cellStyle name="°iA¤¼O¼yA¡" xfId="25"/>
    <cellStyle name="°iA¤Aa·A1" xfId="26"/>
    <cellStyle name="°iA¤Aa·A2" xfId="27"/>
    <cellStyle name="¼yAU(R)" xfId="28"/>
    <cellStyle name="1 000 Kc_laroux" xfId="29"/>
    <cellStyle name="1 000 Ke_laroux" xfId="30"/>
    <cellStyle name="123" xfId="31"/>
    <cellStyle name="2)" xfId="32"/>
    <cellStyle name="20% - Accent1" xfId="33"/>
    <cellStyle name="20% - Accent2" xfId="34"/>
    <cellStyle name="20% - Accent3" xfId="35"/>
    <cellStyle name="20% - Accent4" xfId="36"/>
    <cellStyle name="20% - Accent5" xfId="37"/>
    <cellStyle name="20% - Accent6" xfId="38"/>
    <cellStyle name="20% - 강조색1 10" xfId="39"/>
    <cellStyle name="20% - 강조색1 11" xfId="40"/>
    <cellStyle name="20% - 강조색1 12" xfId="41"/>
    <cellStyle name="20% - 강조색1 13" xfId="42"/>
    <cellStyle name="20% - 강조색1 14" xfId="43"/>
    <cellStyle name="20% - 강조색1 15" xfId="44"/>
    <cellStyle name="20% - 강조색1 16" xfId="45"/>
    <cellStyle name="20% - 강조색1 17" xfId="46"/>
    <cellStyle name="20% - 강조색1 18" xfId="47"/>
    <cellStyle name="20% - 강조색1 19" xfId="48"/>
    <cellStyle name="20% - 강조색1 2" xfId="49"/>
    <cellStyle name="20% - 강조색1 2 2" xfId="50"/>
    <cellStyle name="20% - 강조색1 2_15년7월 약제변경(이윤경쌤)" xfId="51"/>
    <cellStyle name="20% - 강조색1 20" xfId="52"/>
    <cellStyle name="20% - 강조색1 21" xfId="53"/>
    <cellStyle name="20% - 강조색1 22" xfId="54"/>
    <cellStyle name="20% - 강조색1 23" xfId="55"/>
    <cellStyle name="20% - 강조색1 24" xfId="56"/>
    <cellStyle name="20% - 강조색1 25" xfId="57"/>
    <cellStyle name="20% - 강조색1 26" xfId="58"/>
    <cellStyle name="20% - 강조색1 27" xfId="59"/>
    <cellStyle name="20% - 강조색1 28" xfId="60"/>
    <cellStyle name="20% - 강조색1 29" xfId="61"/>
    <cellStyle name="20% - 강조색1 3" xfId="62"/>
    <cellStyle name="20% - 강조색1 3 2" xfId="63"/>
    <cellStyle name="20% - 강조색1 3 3" xfId="64"/>
    <cellStyle name="20% - 강조색1 30" xfId="65"/>
    <cellStyle name="20% - 강조색1 31" xfId="66"/>
    <cellStyle name="20% - 강조색1 32" xfId="67"/>
    <cellStyle name="20% - 강조색1 33" xfId="68"/>
    <cellStyle name="20% - 강조색1 34" xfId="69"/>
    <cellStyle name="20% - 강조색1 35" xfId="70"/>
    <cellStyle name="20% - 강조색1 36" xfId="71"/>
    <cellStyle name="20% - 강조색1 37" xfId="72"/>
    <cellStyle name="20% - 강조색1 38" xfId="73"/>
    <cellStyle name="20% - 강조색1 39" xfId="74"/>
    <cellStyle name="20% - 강조색1 4" xfId="75"/>
    <cellStyle name="20% - 강조색1 40" xfId="76"/>
    <cellStyle name="20% - 강조색1 41" xfId="77"/>
    <cellStyle name="20% - 강조색1 5" xfId="78"/>
    <cellStyle name="20% - 강조색1 6" xfId="79"/>
    <cellStyle name="20% - 강조색1 7" xfId="80"/>
    <cellStyle name="20% - 강조색1 8" xfId="81"/>
    <cellStyle name="20% - 강조색1 9" xfId="82"/>
    <cellStyle name="20% - 강조색2 10" xfId="83"/>
    <cellStyle name="20% - 강조색2 11" xfId="84"/>
    <cellStyle name="20% - 강조색2 12" xfId="85"/>
    <cellStyle name="20% - 강조색2 13" xfId="86"/>
    <cellStyle name="20% - 강조색2 14" xfId="87"/>
    <cellStyle name="20% - 강조색2 15" xfId="88"/>
    <cellStyle name="20% - 강조색2 16" xfId="89"/>
    <cellStyle name="20% - 강조색2 17" xfId="90"/>
    <cellStyle name="20% - 강조색2 18" xfId="91"/>
    <cellStyle name="20% - 강조색2 19" xfId="92"/>
    <cellStyle name="20% - 강조색2 2" xfId="93"/>
    <cellStyle name="20% - 강조색2 2 2" xfId="94"/>
    <cellStyle name="20% - 강조색2 2_15년7월 약제변경(이윤경쌤)" xfId="95"/>
    <cellStyle name="20% - 강조색2 20" xfId="96"/>
    <cellStyle name="20% - 강조색2 21" xfId="97"/>
    <cellStyle name="20% - 강조색2 22" xfId="98"/>
    <cellStyle name="20% - 강조색2 23" xfId="99"/>
    <cellStyle name="20% - 강조색2 24" xfId="100"/>
    <cellStyle name="20% - 강조색2 25" xfId="101"/>
    <cellStyle name="20% - 강조색2 26" xfId="102"/>
    <cellStyle name="20% - 강조색2 27" xfId="103"/>
    <cellStyle name="20% - 강조색2 28" xfId="104"/>
    <cellStyle name="20% - 강조색2 29" xfId="105"/>
    <cellStyle name="20% - 강조색2 3" xfId="106"/>
    <cellStyle name="20% - 강조색2 3 2" xfId="107"/>
    <cellStyle name="20% - 강조색2 3 3" xfId="108"/>
    <cellStyle name="20% - 강조색2 30" xfId="109"/>
    <cellStyle name="20% - 강조색2 31" xfId="110"/>
    <cellStyle name="20% - 강조색2 32" xfId="111"/>
    <cellStyle name="20% - 강조색2 33" xfId="112"/>
    <cellStyle name="20% - 강조색2 34" xfId="113"/>
    <cellStyle name="20% - 강조색2 35" xfId="114"/>
    <cellStyle name="20% - 강조색2 36" xfId="115"/>
    <cellStyle name="20% - 강조색2 37" xfId="116"/>
    <cellStyle name="20% - 강조색2 38" xfId="117"/>
    <cellStyle name="20% - 강조색2 39" xfId="118"/>
    <cellStyle name="20% - 강조색2 4" xfId="119"/>
    <cellStyle name="20% - 강조색2 40" xfId="120"/>
    <cellStyle name="20% - 강조색2 41" xfId="121"/>
    <cellStyle name="20% - 강조색2 5" xfId="122"/>
    <cellStyle name="20% - 강조색2 6" xfId="123"/>
    <cellStyle name="20% - 강조색2 7" xfId="124"/>
    <cellStyle name="20% - 강조색2 8" xfId="125"/>
    <cellStyle name="20% - 강조색2 9" xfId="126"/>
    <cellStyle name="20% - 강조색3 10" xfId="127"/>
    <cellStyle name="20% - 강조색3 11" xfId="128"/>
    <cellStyle name="20% - 강조색3 12" xfId="129"/>
    <cellStyle name="20% - 강조색3 13" xfId="130"/>
    <cellStyle name="20% - 강조색3 14" xfId="131"/>
    <cellStyle name="20% - 강조색3 15" xfId="132"/>
    <cellStyle name="20% - 강조색3 16" xfId="133"/>
    <cellStyle name="20% - 강조색3 17" xfId="134"/>
    <cellStyle name="20% - 강조색3 18" xfId="135"/>
    <cellStyle name="20% - 강조색3 19" xfId="136"/>
    <cellStyle name="20% - 강조색3 2" xfId="137"/>
    <cellStyle name="20% - 강조색3 2 2" xfId="138"/>
    <cellStyle name="20% - 강조색3 2_15년7월 약제변경(이윤경쌤)" xfId="139"/>
    <cellStyle name="20% - 강조색3 20" xfId="140"/>
    <cellStyle name="20% - 강조색3 21" xfId="141"/>
    <cellStyle name="20% - 강조색3 22" xfId="142"/>
    <cellStyle name="20% - 강조색3 23" xfId="143"/>
    <cellStyle name="20% - 강조색3 24" xfId="144"/>
    <cellStyle name="20% - 강조색3 25" xfId="145"/>
    <cellStyle name="20% - 강조색3 26" xfId="146"/>
    <cellStyle name="20% - 강조색3 27" xfId="147"/>
    <cellStyle name="20% - 강조색3 28" xfId="148"/>
    <cellStyle name="20% - 강조색3 29" xfId="149"/>
    <cellStyle name="20% - 강조색3 3" xfId="150"/>
    <cellStyle name="20% - 강조색3 3 2" xfId="151"/>
    <cellStyle name="20% - 강조색3 3 3" xfId="152"/>
    <cellStyle name="20% - 강조색3 30" xfId="153"/>
    <cellStyle name="20% - 강조색3 31" xfId="154"/>
    <cellStyle name="20% - 강조색3 32" xfId="155"/>
    <cellStyle name="20% - 강조색3 33" xfId="156"/>
    <cellStyle name="20% - 강조색3 34" xfId="157"/>
    <cellStyle name="20% - 강조색3 35" xfId="158"/>
    <cellStyle name="20% - 강조색3 36" xfId="159"/>
    <cellStyle name="20% - 강조색3 37" xfId="160"/>
    <cellStyle name="20% - 강조색3 38" xfId="161"/>
    <cellStyle name="20% - 강조색3 39" xfId="162"/>
    <cellStyle name="20% - 강조색3 4" xfId="163"/>
    <cellStyle name="20% - 강조색3 40" xfId="164"/>
    <cellStyle name="20% - 강조색3 41" xfId="165"/>
    <cellStyle name="20% - 강조색3 5" xfId="166"/>
    <cellStyle name="20% - 강조색3 6" xfId="167"/>
    <cellStyle name="20% - 강조색3 7" xfId="168"/>
    <cellStyle name="20% - 강조색3 8" xfId="169"/>
    <cellStyle name="20% - 강조색3 9" xfId="170"/>
    <cellStyle name="20% - 강조색4 10" xfId="171"/>
    <cellStyle name="20% - 강조색4 11" xfId="172"/>
    <cellStyle name="20% - 강조색4 12" xfId="173"/>
    <cellStyle name="20% - 강조색4 13" xfId="174"/>
    <cellStyle name="20% - 강조색4 14" xfId="175"/>
    <cellStyle name="20% - 강조색4 15" xfId="176"/>
    <cellStyle name="20% - 강조색4 16" xfId="177"/>
    <cellStyle name="20% - 강조색4 17" xfId="178"/>
    <cellStyle name="20% - 강조색4 18" xfId="179"/>
    <cellStyle name="20% - 강조색4 19" xfId="180"/>
    <cellStyle name="20% - 강조색4 2" xfId="181"/>
    <cellStyle name="20% - 강조색4 2 2" xfId="182"/>
    <cellStyle name="20% - 강조색4 2_15년7월 약제변경(이윤경쌤)" xfId="183"/>
    <cellStyle name="20% - 강조색4 20" xfId="184"/>
    <cellStyle name="20% - 강조색4 21" xfId="185"/>
    <cellStyle name="20% - 강조색4 22" xfId="186"/>
    <cellStyle name="20% - 강조색4 23" xfId="187"/>
    <cellStyle name="20% - 강조색4 24" xfId="188"/>
    <cellStyle name="20% - 강조색4 25" xfId="189"/>
    <cellStyle name="20% - 강조색4 26" xfId="190"/>
    <cellStyle name="20% - 강조색4 27" xfId="191"/>
    <cellStyle name="20% - 강조색4 28" xfId="192"/>
    <cellStyle name="20% - 강조색4 29" xfId="193"/>
    <cellStyle name="20% - 강조색4 3" xfId="194"/>
    <cellStyle name="20% - 강조색4 3 2" xfId="195"/>
    <cellStyle name="20% - 강조색4 3 3" xfId="196"/>
    <cellStyle name="20% - 강조색4 30" xfId="197"/>
    <cellStyle name="20% - 강조색4 31" xfId="198"/>
    <cellStyle name="20% - 강조색4 32" xfId="199"/>
    <cellStyle name="20% - 강조색4 33" xfId="200"/>
    <cellStyle name="20% - 강조색4 34" xfId="201"/>
    <cellStyle name="20% - 강조색4 35" xfId="202"/>
    <cellStyle name="20% - 강조색4 36" xfId="203"/>
    <cellStyle name="20% - 강조색4 37" xfId="204"/>
    <cellStyle name="20% - 강조색4 38" xfId="205"/>
    <cellStyle name="20% - 강조색4 39" xfId="206"/>
    <cellStyle name="20% - 강조색4 4" xfId="207"/>
    <cellStyle name="20% - 강조색4 40" xfId="208"/>
    <cellStyle name="20% - 강조색4 41" xfId="209"/>
    <cellStyle name="20% - 강조색4 5" xfId="210"/>
    <cellStyle name="20% - 강조색4 6" xfId="211"/>
    <cellStyle name="20% - 강조색4 7" xfId="212"/>
    <cellStyle name="20% - 강조색4 8" xfId="213"/>
    <cellStyle name="20% - 강조색4 9" xfId="214"/>
    <cellStyle name="20% - 강조색5 10" xfId="215"/>
    <cellStyle name="20% - 강조색5 11" xfId="216"/>
    <cellStyle name="20% - 강조색5 12" xfId="217"/>
    <cellStyle name="20% - 강조색5 13" xfId="218"/>
    <cellStyle name="20% - 강조색5 14" xfId="219"/>
    <cellStyle name="20% - 강조색5 15" xfId="220"/>
    <cellStyle name="20% - 강조색5 16" xfId="221"/>
    <cellStyle name="20% - 강조색5 17" xfId="222"/>
    <cellStyle name="20% - 강조색5 18" xfId="223"/>
    <cellStyle name="20% - 강조색5 19" xfId="224"/>
    <cellStyle name="20% - 강조색5 2" xfId="225"/>
    <cellStyle name="20% - 강조색5 2 2" xfId="226"/>
    <cellStyle name="20% - 강조색5 2_15년7월 약제변경(이윤경쌤)" xfId="227"/>
    <cellStyle name="20% - 강조색5 20" xfId="228"/>
    <cellStyle name="20% - 강조색5 21" xfId="229"/>
    <cellStyle name="20% - 강조색5 22" xfId="230"/>
    <cellStyle name="20% - 강조색5 23" xfId="231"/>
    <cellStyle name="20% - 강조색5 24" xfId="232"/>
    <cellStyle name="20% - 강조색5 25" xfId="233"/>
    <cellStyle name="20% - 강조색5 26" xfId="234"/>
    <cellStyle name="20% - 강조색5 27" xfId="235"/>
    <cellStyle name="20% - 강조색5 28" xfId="236"/>
    <cellStyle name="20% - 강조색5 29" xfId="237"/>
    <cellStyle name="20% - 강조색5 3" xfId="238"/>
    <cellStyle name="20% - 강조색5 3 2" xfId="239"/>
    <cellStyle name="20% - 강조색5 3 3" xfId="240"/>
    <cellStyle name="20% - 강조색5 30" xfId="241"/>
    <cellStyle name="20% - 강조색5 31" xfId="242"/>
    <cellStyle name="20% - 강조색5 32" xfId="243"/>
    <cellStyle name="20% - 강조색5 33" xfId="244"/>
    <cellStyle name="20% - 강조색5 34" xfId="245"/>
    <cellStyle name="20% - 강조색5 35" xfId="246"/>
    <cellStyle name="20% - 강조색5 36" xfId="247"/>
    <cellStyle name="20% - 강조색5 37" xfId="248"/>
    <cellStyle name="20% - 강조색5 38" xfId="249"/>
    <cellStyle name="20% - 강조색5 39" xfId="250"/>
    <cellStyle name="20% - 강조색5 4" xfId="251"/>
    <cellStyle name="20% - 강조색5 40" xfId="252"/>
    <cellStyle name="20% - 강조색5 41" xfId="253"/>
    <cellStyle name="20% - 강조색5 5" xfId="254"/>
    <cellStyle name="20% - 강조색5 6" xfId="255"/>
    <cellStyle name="20% - 강조색5 7" xfId="256"/>
    <cellStyle name="20% - 강조색5 8" xfId="257"/>
    <cellStyle name="20% - 강조색5 9" xfId="258"/>
    <cellStyle name="20% - 강조색6 10" xfId="259"/>
    <cellStyle name="20% - 강조색6 11" xfId="260"/>
    <cellStyle name="20% - 강조색6 12" xfId="261"/>
    <cellStyle name="20% - 강조색6 13" xfId="262"/>
    <cellStyle name="20% - 강조색6 14" xfId="263"/>
    <cellStyle name="20% - 강조색6 15" xfId="264"/>
    <cellStyle name="20% - 강조색6 16" xfId="265"/>
    <cellStyle name="20% - 강조색6 17" xfId="266"/>
    <cellStyle name="20% - 강조색6 18" xfId="267"/>
    <cellStyle name="20% - 강조색6 19" xfId="268"/>
    <cellStyle name="20% - 강조색6 2" xfId="269"/>
    <cellStyle name="20% - 강조색6 2 2" xfId="270"/>
    <cellStyle name="20% - 강조색6 2_15년7월 약제변경(이윤경쌤)" xfId="271"/>
    <cellStyle name="20% - 강조색6 20" xfId="272"/>
    <cellStyle name="20% - 강조색6 21" xfId="273"/>
    <cellStyle name="20% - 강조색6 22" xfId="274"/>
    <cellStyle name="20% - 강조색6 23" xfId="275"/>
    <cellStyle name="20% - 강조색6 24" xfId="276"/>
    <cellStyle name="20% - 강조색6 25" xfId="277"/>
    <cellStyle name="20% - 강조색6 26" xfId="278"/>
    <cellStyle name="20% - 강조색6 27" xfId="279"/>
    <cellStyle name="20% - 강조색6 28" xfId="280"/>
    <cellStyle name="20% - 강조색6 29" xfId="281"/>
    <cellStyle name="20% - 강조색6 3" xfId="282"/>
    <cellStyle name="20% - 강조색6 3 2" xfId="283"/>
    <cellStyle name="20% - 강조색6 3 3" xfId="284"/>
    <cellStyle name="20% - 강조색6 30" xfId="285"/>
    <cellStyle name="20% - 강조색6 31" xfId="286"/>
    <cellStyle name="20% - 강조색6 32" xfId="287"/>
    <cellStyle name="20% - 강조색6 33" xfId="288"/>
    <cellStyle name="20% - 강조색6 34" xfId="289"/>
    <cellStyle name="20% - 강조색6 35" xfId="290"/>
    <cellStyle name="20% - 강조색6 36" xfId="291"/>
    <cellStyle name="20% - 강조색6 37" xfId="292"/>
    <cellStyle name="20% - 강조색6 38" xfId="293"/>
    <cellStyle name="20% - 강조색6 39" xfId="294"/>
    <cellStyle name="20% - 강조색6 4" xfId="295"/>
    <cellStyle name="20% - 강조색6 40" xfId="296"/>
    <cellStyle name="20% - 강조색6 41" xfId="297"/>
    <cellStyle name="20% - 강조색6 5" xfId="298"/>
    <cellStyle name="20% - 강조색6 6" xfId="299"/>
    <cellStyle name="20% - 강조색6 7" xfId="300"/>
    <cellStyle name="20% - 강조색6 8" xfId="301"/>
    <cellStyle name="20% - 강조색6 9" xfId="302"/>
    <cellStyle name="³?A￥" xfId="303"/>
    <cellStyle name="40% - Accent1" xfId="304"/>
    <cellStyle name="40% - Accent2" xfId="305"/>
    <cellStyle name="40% - Accent3" xfId="306"/>
    <cellStyle name="40% - Accent4" xfId="307"/>
    <cellStyle name="40% - Accent5" xfId="308"/>
    <cellStyle name="40% - Accent6" xfId="309"/>
    <cellStyle name="40% - 강조색1 10" xfId="310"/>
    <cellStyle name="40% - 강조색1 11" xfId="311"/>
    <cellStyle name="40% - 강조색1 12" xfId="312"/>
    <cellStyle name="40% - 강조색1 13" xfId="313"/>
    <cellStyle name="40% - 강조색1 14" xfId="314"/>
    <cellStyle name="40% - 강조색1 15" xfId="315"/>
    <cellStyle name="40% - 강조색1 16" xfId="316"/>
    <cellStyle name="40% - 강조색1 17" xfId="317"/>
    <cellStyle name="40% - 강조색1 18" xfId="318"/>
    <cellStyle name="40% - 강조색1 19" xfId="319"/>
    <cellStyle name="40% - 강조색1 2" xfId="320"/>
    <cellStyle name="40% - 강조색1 2 2" xfId="321"/>
    <cellStyle name="40% - 강조색1 2_15년7월 약제변경(이윤경쌤)" xfId="322"/>
    <cellStyle name="40% - 강조색1 20" xfId="323"/>
    <cellStyle name="40% - 강조색1 21" xfId="324"/>
    <cellStyle name="40% - 강조색1 22" xfId="325"/>
    <cellStyle name="40% - 강조색1 23" xfId="326"/>
    <cellStyle name="40% - 강조색1 24" xfId="327"/>
    <cellStyle name="40% - 강조색1 25" xfId="328"/>
    <cellStyle name="40% - 강조색1 26" xfId="329"/>
    <cellStyle name="40% - 강조색1 27" xfId="330"/>
    <cellStyle name="40% - 강조색1 28" xfId="331"/>
    <cellStyle name="40% - 강조색1 29" xfId="332"/>
    <cellStyle name="40% - 강조색1 3" xfId="333"/>
    <cellStyle name="40% - 강조색1 3 2" xfId="334"/>
    <cellStyle name="40% - 강조색1 3 3" xfId="335"/>
    <cellStyle name="40% - 강조색1 30" xfId="336"/>
    <cellStyle name="40% - 강조색1 31" xfId="337"/>
    <cellStyle name="40% - 강조색1 32" xfId="338"/>
    <cellStyle name="40% - 강조색1 33" xfId="339"/>
    <cellStyle name="40% - 강조색1 34" xfId="340"/>
    <cellStyle name="40% - 강조색1 35" xfId="341"/>
    <cellStyle name="40% - 강조색1 36" xfId="342"/>
    <cellStyle name="40% - 강조색1 37" xfId="343"/>
    <cellStyle name="40% - 강조색1 38" xfId="344"/>
    <cellStyle name="40% - 강조색1 39" xfId="345"/>
    <cellStyle name="40% - 강조색1 4" xfId="346"/>
    <cellStyle name="40% - 강조색1 40" xfId="347"/>
    <cellStyle name="40% - 강조색1 41" xfId="348"/>
    <cellStyle name="40% - 강조색1 5" xfId="349"/>
    <cellStyle name="40% - 강조색1 6" xfId="350"/>
    <cellStyle name="40% - 강조색1 7" xfId="351"/>
    <cellStyle name="40% - 강조색1 8" xfId="352"/>
    <cellStyle name="40% - 강조색1 9" xfId="353"/>
    <cellStyle name="40% - 강조색2 10" xfId="354"/>
    <cellStyle name="40% - 강조색2 11" xfId="355"/>
    <cellStyle name="40% - 강조색2 12" xfId="356"/>
    <cellStyle name="40% - 강조색2 13" xfId="357"/>
    <cellStyle name="40% - 강조색2 14" xfId="358"/>
    <cellStyle name="40% - 강조색2 15" xfId="359"/>
    <cellStyle name="40% - 강조색2 16" xfId="360"/>
    <cellStyle name="40% - 강조색2 17" xfId="361"/>
    <cellStyle name="40% - 강조색2 18" xfId="362"/>
    <cellStyle name="40% - 강조색2 19" xfId="363"/>
    <cellStyle name="40% - 강조색2 2" xfId="364"/>
    <cellStyle name="40% - 강조색2 2 2" xfId="365"/>
    <cellStyle name="40% - 강조색2 2_15년7월 약제변경(이윤경쌤)" xfId="366"/>
    <cellStyle name="40% - 강조색2 20" xfId="367"/>
    <cellStyle name="40% - 강조색2 21" xfId="368"/>
    <cellStyle name="40% - 강조색2 22" xfId="369"/>
    <cellStyle name="40% - 강조색2 23" xfId="370"/>
    <cellStyle name="40% - 강조색2 24" xfId="371"/>
    <cellStyle name="40% - 강조색2 25" xfId="372"/>
    <cellStyle name="40% - 강조색2 26" xfId="373"/>
    <cellStyle name="40% - 강조색2 27" xfId="374"/>
    <cellStyle name="40% - 강조색2 28" xfId="375"/>
    <cellStyle name="40% - 강조색2 29" xfId="376"/>
    <cellStyle name="40% - 강조색2 3" xfId="377"/>
    <cellStyle name="40% - 강조색2 3 2" xfId="378"/>
    <cellStyle name="40% - 강조색2 3 3" xfId="379"/>
    <cellStyle name="40% - 강조색2 30" xfId="380"/>
    <cellStyle name="40% - 강조색2 31" xfId="381"/>
    <cellStyle name="40% - 강조색2 32" xfId="382"/>
    <cellStyle name="40% - 강조색2 33" xfId="383"/>
    <cellStyle name="40% - 강조색2 34" xfId="384"/>
    <cellStyle name="40% - 강조색2 35" xfId="385"/>
    <cellStyle name="40% - 강조색2 36" xfId="386"/>
    <cellStyle name="40% - 강조색2 37" xfId="387"/>
    <cellStyle name="40% - 강조색2 38" xfId="388"/>
    <cellStyle name="40% - 강조색2 39" xfId="389"/>
    <cellStyle name="40% - 강조색2 4" xfId="390"/>
    <cellStyle name="40% - 강조색2 40" xfId="391"/>
    <cellStyle name="40% - 강조색2 41" xfId="392"/>
    <cellStyle name="40% - 강조색2 5" xfId="393"/>
    <cellStyle name="40% - 강조색2 6" xfId="394"/>
    <cellStyle name="40% - 강조색2 7" xfId="395"/>
    <cellStyle name="40% - 강조색2 8" xfId="396"/>
    <cellStyle name="40% - 강조색2 9" xfId="397"/>
    <cellStyle name="40% - 강조색3 10" xfId="398"/>
    <cellStyle name="40% - 강조색3 11" xfId="399"/>
    <cellStyle name="40% - 강조색3 12" xfId="400"/>
    <cellStyle name="40% - 강조색3 13" xfId="401"/>
    <cellStyle name="40% - 강조색3 14" xfId="402"/>
    <cellStyle name="40% - 강조색3 15" xfId="403"/>
    <cellStyle name="40% - 강조색3 16" xfId="404"/>
    <cellStyle name="40% - 강조색3 17" xfId="405"/>
    <cellStyle name="40% - 강조색3 18" xfId="406"/>
    <cellStyle name="40% - 강조색3 19" xfId="407"/>
    <cellStyle name="40% - 강조색3 2" xfId="408"/>
    <cellStyle name="40% - 강조색3 2 2" xfId="409"/>
    <cellStyle name="40% - 강조색3 2_15년7월 약제변경(이윤경쌤)" xfId="410"/>
    <cellStyle name="40% - 강조색3 20" xfId="411"/>
    <cellStyle name="40% - 강조색3 21" xfId="412"/>
    <cellStyle name="40% - 강조색3 22" xfId="413"/>
    <cellStyle name="40% - 강조색3 23" xfId="414"/>
    <cellStyle name="40% - 강조색3 24" xfId="415"/>
    <cellStyle name="40% - 강조색3 25" xfId="416"/>
    <cellStyle name="40% - 강조색3 26" xfId="417"/>
    <cellStyle name="40% - 강조색3 27" xfId="418"/>
    <cellStyle name="40% - 강조색3 28" xfId="419"/>
    <cellStyle name="40% - 강조색3 29" xfId="420"/>
    <cellStyle name="40% - 강조색3 3" xfId="421"/>
    <cellStyle name="40% - 강조색3 3 2" xfId="422"/>
    <cellStyle name="40% - 강조색3 3 3" xfId="423"/>
    <cellStyle name="40% - 강조색3 30" xfId="424"/>
    <cellStyle name="40% - 강조색3 31" xfId="425"/>
    <cellStyle name="40% - 강조색3 32" xfId="426"/>
    <cellStyle name="40% - 강조색3 33" xfId="427"/>
    <cellStyle name="40% - 강조색3 34" xfId="428"/>
    <cellStyle name="40% - 강조색3 35" xfId="429"/>
    <cellStyle name="40% - 강조색3 36" xfId="430"/>
    <cellStyle name="40% - 강조색3 37" xfId="431"/>
    <cellStyle name="40% - 강조색3 38" xfId="432"/>
    <cellStyle name="40% - 강조색3 39" xfId="433"/>
    <cellStyle name="40% - 강조색3 4" xfId="434"/>
    <cellStyle name="40% - 강조색3 40" xfId="435"/>
    <cellStyle name="40% - 강조색3 41" xfId="436"/>
    <cellStyle name="40% - 강조색3 5" xfId="437"/>
    <cellStyle name="40% - 강조색3 6" xfId="438"/>
    <cellStyle name="40% - 강조색3 7" xfId="439"/>
    <cellStyle name="40% - 강조색3 8" xfId="440"/>
    <cellStyle name="40% - 강조색3 9" xfId="441"/>
    <cellStyle name="40% - 강조색4 10" xfId="442"/>
    <cellStyle name="40% - 강조색4 11" xfId="443"/>
    <cellStyle name="40% - 강조색4 12" xfId="444"/>
    <cellStyle name="40% - 강조색4 13" xfId="445"/>
    <cellStyle name="40% - 강조색4 14" xfId="446"/>
    <cellStyle name="40% - 강조색4 15" xfId="447"/>
    <cellStyle name="40% - 강조색4 16" xfId="448"/>
    <cellStyle name="40% - 강조색4 17" xfId="449"/>
    <cellStyle name="40% - 강조색4 18" xfId="450"/>
    <cellStyle name="40% - 강조색4 19" xfId="451"/>
    <cellStyle name="40% - 강조색4 2" xfId="452"/>
    <cellStyle name="40% - 강조색4 2 2" xfId="453"/>
    <cellStyle name="40% - 강조색4 2_15년7월 약제변경(이윤경쌤)" xfId="454"/>
    <cellStyle name="40% - 강조색4 20" xfId="455"/>
    <cellStyle name="40% - 강조색4 21" xfId="456"/>
    <cellStyle name="40% - 강조색4 22" xfId="457"/>
    <cellStyle name="40% - 강조색4 23" xfId="458"/>
    <cellStyle name="40% - 강조색4 24" xfId="459"/>
    <cellStyle name="40% - 강조색4 25" xfId="460"/>
    <cellStyle name="40% - 강조색4 26" xfId="461"/>
    <cellStyle name="40% - 강조색4 27" xfId="462"/>
    <cellStyle name="40% - 강조색4 28" xfId="463"/>
    <cellStyle name="40% - 강조색4 29" xfId="464"/>
    <cellStyle name="40% - 강조색4 3" xfId="465"/>
    <cellStyle name="40% - 강조색4 3 2" xfId="466"/>
    <cellStyle name="40% - 강조색4 3 3" xfId="467"/>
    <cellStyle name="40% - 강조색4 30" xfId="468"/>
    <cellStyle name="40% - 강조색4 31" xfId="469"/>
    <cellStyle name="40% - 강조색4 32" xfId="470"/>
    <cellStyle name="40% - 강조색4 33" xfId="471"/>
    <cellStyle name="40% - 강조색4 34" xfId="472"/>
    <cellStyle name="40% - 강조색4 35" xfId="473"/>
    <cellStyle name="40% - 강조색4 36" xfId="474"/>
    <cellStyle name="40% - 강조색4 37" xfId="475"/>
    <cellStyle name="40% - 강조색4 38" xfId="476"/>
    <cellStyle name="40% - 강조색4 39" xfId="477"/>
    <cellStyle name="40% - 강조색4 4" xfId="478"/>
    <cellStyle name="40% - 강조색4 40" xfId="479"/>
    <cellStyle name="40% - 강조색4 41" xfId="480"/>
    <cellStyle name="40% - 강조색4 5" xfId="481"/>
    <cellStyle name="40% - 강조색4 6" xfId="482"/>
    <cellStyle name="40% - 강조색4 7" xfId="483"/>
    <cellStyle name="40% - 강조색4 8" xfId="484"/>
    <cellStyle name="40% - 강조색4 9" xfId="485"/>
    <cellStyle name="40% - 강조색5 10" xfId="486"/>
    <cellStyle name="40% - 강조색5 11" xfId="487"/>
    <cellStyle name="40% - 강조색5 12" xfId="488"/>
    <cellStyle name="40% - 강조색5 13" xfId="489"/>
    <cellStyle name="40% - 강조색5 14" xfId="490"/>
    <cellStyle name="40% - 강조색5 15" xfId="491"/>
    <cellStyle name="40% - 강조색5 16" xfId="492"/>
    <cellStyle name="40% - 강조색5 17" xfId="493"/>
    <cellStyle name="40% - 강조색5 18" xfId="494"/>
    <cellStyle name="40% - 강조색5 19" xfId="495"/>
    <cellStyle name="40% - 강조색5 2" xfId="496"/>
    <cellStyle name="40% - 강조색5 2 2" xfId="497"/>
    <cellStyle name="40% - 강조색5 2_15년7월 약제변경(이윤경쌤)" xfId="498"/>
    <cellStyle name="40% - 강조색5 20" xfId="499"/>
    <cellStyle name="40% - 강조색5 21" xfId="500"/>
    <cellStyle name="40% - 강조색5 22" xfId="501"/>
    <cellStyle name="40% - 강조색5 23" xfId="502"/>
    <cellStyle name="40% - 강조색5 24" xfId="503"/>
    <cellStyle name="40% - 강조색5 25" xfId="504"/>
    <cellStyle name="40% - 강조색5 26" xfId="505"/>
    <cellStyle name="40% - 강조색5 27" xfId="506"/>
    <cellStyle name="40% - 강조색5 28" xfId="507"/>
    <cellStyle name="40% - 강조색5 29" xfId="508"/>
    <cellStyle name="40% - 강조색5 3" xfId="509"/>
    <cellStyle name="40% - 강조색5 3 2" xfId="510"/>
    <cellStyle name="40% - 강조색5 3 3" xfId="511"/>
    <cellStyle name="40% - 강조색5 30" xfId="512"/>
    <cellStyle name="40% - 강조색5 31" xfId="513"/>
    <cellStyle name="40% - 강조색5 32" xfId="514"/>
    <cellStyle name="40% - 강조색5 33" xfId="515"/>
    <cellStyle name="40% - 강조색5 34" xfId="516"/>
    <cellStyle name="40% - 강조색5 35" xfId="517"/>
    <cellStyle name="40% - 강조색5 36" xfId="518"/>
    <cellStyle name="40% - 강조색5 37" xfId="519"/>
    <cellStyle name="40% - 강조색5 38" xfId="520"/>
    <cellStyle name="40% - 강조색5 39" xfId="521"/>
    <cellStyle name="40% - 강조색5 4" xfId="522"/>
    <cellStyle name="40% - 강조색5 40" xfId="523"/>
    <cellStyle name="40% - 강조색5 41" xfId="524"/>
    <cellStyle name="40% - 강조색5 5" xfId="525"/>
    <cellStyle name="40% - 강조색5 6" xfId="526"/>
    <cellStyle name="40% - 강조색5 7" xfId="527"/>
    <cellStyle name="40% - 강조색5 8" xfId="528"/>
    <cellStyle name="40% - 강조색5 9" xfId="529"/>
    <cellStyle name="40% - 강조색6 10" xfId="530"/>
    <cellStyle name="40% - 강조색6 11" xfId="531"/>
    <cellStyle name="40% - 강조색6 12" xfId="532"/>
    <cellStyle name="40% - 강조색6 13" xfId="533"/>
    <cellStyle name="40% - 강조색6 14" xfId="534"/>
    <cellStyle name="40% - 강조색6 15" xfId="535"/>
    <cellStyle name="40% - 강조색6 16" xfId="536"/>
    <cellStyle name="40% - 강조색6 17" xfId="537"/>
    <cellStyle name="40% - 강조색6 18" xfId="538"/>
    <cellStyle name="40% - 강조색6 19" xfId="539"/>
    <cellStyle name="40% - 강조색6 2" xfId="540"/>
    <cellStyle name="40% - 강조색6 2 2" xfId="541"/>
    <cellStyle name="40% - 강조색6 2_15년7월 약제변경(이윤경쌤)" xfId="542"/>
    <cellStyle name="40% - 강조색6 20" xfId="543"/>
    <cellStyle name="40% - 강조색6 21" xfId="544"/>
    <cellStyle name="40% - 강조색6 22" xfId="545"/>
    <cellStyle name="40% - 강조색6 23" xfId="546"/>
    <cellStyle name="40% - 강조색6 24" xfId="547"/>
    <cellStyle name="40% - 강조색6 25" xfId="548"/>
    <cellStyle name="40% - 강조색6 26" xfId="549"/>
    <cellStyle name="40% - 강조색6 27" xfId="550"/>
    <cellStyle name="40% - 강조색6 28" xfId="551"/>
    <cellStyle name="40% - 강조색6 29" xfId="552"/>
    <cellStyle name="40% - 강조색6 3" xfId="553"/>
    <cellStyle name="40% - 강조색6 3 2" xfId="554"/>
    <cellStyle name="40% - 강조색6 3 3" xfId="555"/>
    <cellStyle name="40% - 강조색6 30" xfId="556"/>
    <cellStyle name="40% - 강조색6 31" xfId="557"/>
    <cellStyle name="40% - 강조색6 32" xfId="558"/>
    <cellStyle name="40% - 강조색6 33" xfId="559"/>
    <cellStyle name="40% - 강조색6 34" xfId="560"/>
    <cellStyle name="40% - 강조색6 35" xfId="561"/>
    <cellStyle name="40% - 강조색6 36" xfId="562"/>
    <cellStyle name="40% - 강조색6 37" xfId="563"/>
    <cellStyle name="40% - 강조색6 38" xfId="564"/>
    <cellStyle name="40% - 강조색6 39" xfId="565"/>
    <cellStyle name="40% - 강조색6 4" xfId="566"/>
    <cellStyle name="40% - 강조색6 40" xfId="567"/>
    <cellStyle name="40% - 강조색6 41" xfId="568"/>
    <cellStyle name="40% - 강조색6 5" xfId="569"/>
    <cellStyle name="40% - 강조색6 6" xfId="570"/>
    <cellStyle name="40% - 강조색6 7" xfId="571"/>
    <cellStyle name="40% - 강조색6 8" xfId="572"/>
    <cellStyle name="40% - 강조색6 9" xfId="573"/>
    <cellStyle name="60% - Accent1" xfId="574"/>
    <cellStyle name="60% - Accent2" xfId="575"/>
    <cellStyle name="60% - Accent3" xfId="576"/>
    <cellStyle name="60% - Accent4" xfId="577"/>
    <cellStyle name="60% - Accent5" xfId="578"/>
    <cellStyle name="60% - Accent6" xfId="579"/>
    <cellStyle name="60% - 강조색1 10" xfId="580"/>
    <cellStyle name="60% - 강조색1 11" xfId="581"/>
    <cellStyle name="60% - 강조색1 12" xfId="582"/>
    <cellStyle name="60% - 강조색1 13" xfId="583"/>
    <cellStyle name="60% - 강조색1 14" xfId="584"/>
    <cellStyle name="60% - 강조색1 15" xfId="585"/>
    <cellStyle name="60% - 강조색1 16" xfId="586"/>
    <cellStyle name="60% - 강조색1 17" xfId="587"/>
    <cellStyle name="60% - 강조색1 18" xfId="588"/>
    <cellStyle name="60% - 강조색1 19" xfId="589"/>
    <cellStyle name="60% - 강조색1 2" xfId="590"/>
    <cellStyle name="60% - 강조색1 2 2" xfId="591"/>
    <cellStyle name="60% - 강조색1 20" xfId="592"/>
    <cellStyle name="60% - 강조색1 21" xfId="593"/>
    <cellStyle name="60% - 강조색1 22" xfId="594"/>
    <cellStyle name="60% - 강조색1 23" xfId="595"/>
    <cellStyle name="60% - 강조색1 24" xfId="596"/>
    <cellStyle name="60% - 강조색1 25" xfId="597"/>
    <cellStyle name="60% - 강조색1 26" xfId="598"/>
    <cellStyle name="60% - 강조색1 27" xfId="599"/>
    <cellStyle name="60% - 강조색1 28" xfId="600"/>
    <cellStyle name="60% - 강조색1 29" xfId="601"/>
    <cellStyle name="60% - 강조색1 3" xfId="602"/>
    <cellStyle name="60% - 강조색1 3 2" xfId="603"/>
    <cellStyle name="60% - 강조색1 3 3" xfId="604"/>
    <cellStyle name="60% - 강조색1 30" xfId="605"/>
    <cellStyle name="60% - 강조색1 31" xfId="606"/>
    <cellStyle name="60% - 강조색1 32" xfId="607"/>
    <cellStyle name="60% - 강조색1 33" xfId="608"/>
    <cellStyle name="60% - 강조색1 34" xfId="609"/>
    <cellStyle name="60% - 강조색1 35" xfId="610"/>
    <cellStyle name="60% - 강조색1 36" xfId="611"/>
    <cellStyle name="60% - 강조색1 37" xfId="612"/>
    <cellStyle name="60% - 강조색1 38" xfId="613"/>
    <cellStyle name="60% - 강조색1 39" xfId="614"/>
    <cellStyle name="60% - 강조색1 4" xfId="615"/>
    <cellStyle name="60% - 강조색1 40" xfId="616"/>
    <cellStyle name="60% - 강조색1 41" xfId="617"/>
    <cellStyle name="60% - 강조색1 5" xfId="618"/>
    <cellStyle name="60% - 강조색1 6" xfId="619"/>
    <cellStyle name="60% - 강조색1 7" xfId="620"/>
    <cellStyle name="60% - 강조색1 8" xfId="621"/>
    <cellStyle name="60% - 강조색1 9" xfId="622"/>
    <cellStyle name="60% - 강조색2 10" xfId="623"/>
    <cellStyle name="60% - 강조색2 11" xfId="624"/>
    <cellStyle name="60% - 강조색2 12" xfId="625"/>
    <cellStyle name="60% - 강조색2 13" xfId="626"/>
    <cellStyle name="60% - 강조색2 14" xfId="627"/>
    <cellStyle name="60% - 강조색2 15" xfId="628"/>
    <cellStyle name="60% - 강조색2 16" xfId="629"/>
    <cellStyle name="60% - 강조색2 17" xfId="630"/>
    <cellStyle name="60% - 강조색2 18" xfId="631"/>
    <cellStyle name="60% - 강조색2 19" xfId="632"/>
    <cellStyle name="60% - 강조색2 2" xfId="633"/>
    <cellStyle name="60% - 강조색2 2 2" xfId="634"/>
    <cellStyle name="60% - 강조색2 20" xfId="635"/>
    <cellStyle name="60% - 강조색2 21" xfId="636"/>
    <cellStyle name="60% - 강조색2 22" xfId="637"/>
    <cellStyle name="60% - 강조색2 23" xfId="638"/>
    <cellStyle name="60% - 강조색2 24" xfId="639"/>
    <cellStyle name="60% - 강조색2 25" xfId="640"/>
    <cellStyle name="60% - 강조색2 26" xfId="641"/>
    <cellStyle name="60% - 강조색2 27" xfId="642"/>
    <cellStyle name="60% - 강조색2 28" xfId="643"/>
    <cellStyle name="60% - 강조색2 29" xfId="644"/>
    <cellStyle name="60% - 강조색2 3" xfId="645"/>
    <cellStyle name="60% - 강조색2 3 2" xfId="646"/>
    <cellStyle name="60% - 강조색2 3 3" xfId="647"/>
    <cellStyle name="60% - 강조색2 30" xfId="648"/>
    <cellStyle name="60% - 강조색2 31" xfId="649"/>
    <cellStyle name="60% - 강조색2 32" xfId="650"/>
    <cellStyle name="60% - 강조색2 33" xfId="651"/>
    <cellStyle name="60% - 강조색2 34" xfId="652"/>
    <cellStyle name="60% - 강조색2 35" xfId="653"/>
    <cellStyle name="60% - 강조색2 36" xfId="654"/>
    <cellStyle name="60% - 강조색2 37" xfId="655"/>
    <cellStyle name="60% - 강조색2 38" xfId="656"/>
    <cellStyle name="60% - 강조색2 39" xfId="657"/>
    <cellStyle name="60% - 강조색2 4" xfId="658"/>
    <cellStyle name="60% - 강조색2 40" xfId="659"/>
    <cellStyle name="60% - 강조색2 41" xfId="660"/>
    <cellStyle name="60% - 강조색2 5" xfId="661"/>
    <cellStyle name="60% - 강조색2 6" xfId="662"/>
    <cellStyle name="60% - 강조색2 7" xfId="663"/>
    <cellStyle name="60% - 강조색2 8" xfId="664"/>
    <cellStyle name="60% - 강조색2 9" xfId="665"/>
    <cellStyle name="60% - 강조색3 10" xfId="666"/>
    <cellStyle name="60% - 강조색3 11" xfId="667"/>
    <cellStyle name="60% - 강조색3 12" xfId="668"/>
    <cellStyle name="60% - 강조색3 13" xfId="669"/>
    <cellStyle name="60% - 강조색3 14" xfId="670"/>
    <cellStyle name="60% - 강조색3 15" xfId="671"/>
    <cellStyle name="60% - 강조색3 16" xfId="672"/>
    <cellStyle name="60% - 강조색3 17" xfId="673"/>
    <cellStyle name="60% - 강조색3 18" xfId="674"/>
    <cellStyle name="60% - 강조색3 19" xfId="675"/>
    <cellStyle name="60% - 강조색3 2" xfId="676"/>
    <cellStyle name="60% - 강조색3 2 2" xfId="677"/>
    <cellStyle name="60% - 강조색3 20" xfId="678"/>
    <cellStyle name="60% - 강조색3 21" xfId="679"/>
    <cellStyle name="60% - 강조색3 22" xfId="680"/>
    <cellStyle name="60% - 강조색3 23" xfId="681"/>
    <cellStyle name="60% - 강조색3 24" xfId="682"/>
    <cellStyle name="60% - 강조색3 25" xfId="683"/>
    <cellStyle name="60% - 강조색3 26" xfId="684"/>
    <cellStyle name="60% - 강조색3 27" xfId="685"/>
    <cellStyle name="60% - 강조색3 28" xfId="686"/>
    <cellStyle name="60% - 강조색3 29" xfId="687"/>
    <cellStyle name="60% - 강조색3 3" xfId="688"/>
    <cellStyle name="60% - 강조색3 3 2" xfId="689"/>
    <cellStyle name="60% - 강조색3 3 3" xfId="690"/>
    <cellStyle name="60% - 강조색3 30" xfId="691"/>
    <cellStyle name="60% - 강조색3 31" xfId="692"/>
    <cellStyle name="60% - 강조색3 32" xfId="693"/>
    <cellStyle name="60% - 강조색3 33" xfId="694"/>
    <cellStyle name="60% - 강조색3 34" xfId="695"/>
    <cellStyle name="60% - 강조색3 35" xfId="696"/>
    <cellStyle name="60% - 강조색3 36" xfId="697"/>
    <cellStyle name="60% - 강조색3 37" xfId="698"/>
    <cellStyle name="60% - 강조색3 38" xfId="699"/>
    <cellStyle name="60% - 강조색3 39" xfId="700"/>
    <cellStyle name="60% - 강조색3 4" xfId="701"/>
    <cellStyle name="60% - 강조색3 40" xfId="702"/>
    <cellStyle name="60% - 강조색3 41" xfId="703"/>
    <cellStyle name="60% - 강조색3 5" xfId="704"/>
    <cellStyle name="60% - 강조색3 6" xfId="705"/>
    <cellStyle name="60% - 강조색3 7" xfId="706"/>
    <cellStyle name="60% - 강조색3 8" xfId="707"/>
    <cellStyle name="60% - 강조색3 9" xfId="708"/>
    <cellStyle name="60% - 강조색4 10" xfId="709"/>
    <cellStyle name="60% - 강조색4 11" xfId="710"/>
    <cellStyle name="60% - 강조색4 12" xfId="711"/>
    <cellStyle name="60% - 강조색4 13" xfId="712"/>
    <cellStyle name="60% - 강조색4 14" xfId="713"/>
    <cellStyle name="60% - 강조색4 15" xfId="714"/>
    <cellStyle name="60% - 강조색4 16" xfId="715"/>
    <cellStyle name="60% - 강조색4 17" xfId="716"/>
    <cellStyle name="60% - 강조색4 18" xfId="717"/>
    <cellStyle name="60% - 강조색4 19" xfId="718"/>
    <cellStyle name="60% - 강조색4 2" xfId="719"/>
    <cellStyle name="60% - 강조색4 2 2" xfId="720"/>
    <cellStyle name="60% - 강조색4 20" xfId="721"/>
    <cellStyle name="60% - 강조색4 21" xfId="722"/>
    <cellStyle name="60% - 강조색4 22" xfId="723"/>
    <cellStyle name="60% - 강조색4 23" xfId="724"/>
    <cellStyle name="60% - 강조색4 24" xfId="725"/>
    <cellStyle name="60% - 강조색4 25" xfId="726"/>
    <cellStyle name="60% - 강조색4 26" xfId="727"/>
    <cellStyle name="60% - 강조색4 27" xfId="728"/>
    <cellStyle name="60% - 강조색4 28" xfId="729"/>
    <cellStyle name="60% - 강조색4 29" xfId="730"/>
    <cellStyle name="60% - 강조색4 3" xfId="731"/>
    <cellStyle name="60% - 강조색4 3 2" xfId="732"/>
    <cellStyle name="60% - 강조색4 3 3" xfId="733"/>
    <cellStyle name="60% - 강조색4 30" xfId="734"/>
    <cellStyle name="60% - 강조색4 31" xfId="735"/>
    <cellStyle name="60% - 강조색4 32" xfId="736"/>
    <cellStyle name="60% - 강조색4 33" xfId="737"/>
    <cellStyle name="60% - 강조색4 34" xfId="738"/>
    <cellStyle name="60% - 강조색4 35" xfId="739"/>
    <cellStyle name="60% - 강조색4 36" xfId="740"/>
    <cellStyle name="60% - 강조색4 37" xfId="741"/>
    <cellStyle name="60% - 강조색4 38" xfId="742"/>
    <cellStyle name="60% - 강조색4 39" xfId="743"/>
    <cellStyle name="60% - 강조색4 4" xfId="744"/>
    <cellStyle name="60% - 강조색4 40" xfId="745"/>
    <cellStyle name="60% - 강조색4 41" xfId="746"/>
    <cellStyle name="60% - 강조색4 5" xfId="747"/>
    <cellStyle name="60% - 강조색4 6" xfId="748"/>
    <cellStyle name="60% - 강조색4 7" xfId="749"/>
    <cellStyle name="60% - 강조색4 8" xfId="750"/>
    <cellStyle name="60% - 강조색4 9" xfId="751"/>
    <cellStyle name="60% - 강조색5 10" xfId="752"/>
    <cellStyle name="60% - 강조색5 11" xfId="753"/>
    <cellStyle name="60% - 강조색5 12" xfId="754"/>
    <cellStyle name="60% - 강조색5 13" xfId="755"/>
    <cellStyle name="60% - 강조색5 14" xfId="756"/>
    <cellStyle name="60% - 강조색5 15" xfId="757"/>
    <cellStyle name="60% - 강조색5 16" xfId="758"/>
    <cellStyle name="60% - 강조색5 17" xfId="759"/>
    <cellStyle name="60% - 강조색5 18" xfId="760"/>
    <cellStyle name="60% - 강조색5 19" xfId="761"/>
    <cellStyle name="60% - 강조색5 2" xfId="762"/>
    <cellStyle name="60% - 강조색5 2 2" xfId="763"/>
    <cellStyle name="60% - 강조색5 20" xfId="764"/>
    <cellStyle name="60% - 강조색5 21" xfId="765"/>
    <cellStyle name="60% - 강조색5 22" xfId="766"/>
    <cellStyle name="60% - 강조색5 23" xfId="767"/>
    <cellStyle name="60% - 강조색5 24" xfId="768"/>
    <cellStyle name="60% - 강조색5 25" xfId="769"/>
    <cellStyle name="60% - 강조색5 26" xfId="770"/>
    <cellStyle name="60% - 강조색5 27" xfId="771"/>
    <cellStyle name="60% - 강조색5 28" xfId="772"/>
    <cellStyle name="60% - 강조색5 29" xfId="773"/>
    <cellStyle name="60% - 강조색5 3" xfId="774"/>
    <cellStyle name="60% - 강조색5 3 2" xfId="775"/>
    <cellStyle name="60% - 강조색5 3 3" xfId="776"/>
    <cellStyle name="60% - 강조색5 30" xfId="777"/>
    <cellStyle name="60% - 강조색5 31" xfId="778"/>
    <cellStyle name="60% - 강조색5 32" xfId="779"/>
    <cellStyle name="60% - 강조색5 33" xfId="780"/>
    <cellStyle name="60% - 강조색5 34" xfId="781"/>
    <cellStyle name="60% - 강조색5 35" xfId="782"/>
    <cellStyle name="60% - 강조색5 36" xfId="783"/>
    <cellStyle name="60% - 강조색5 37" xfId="784"/>
    <cellStyle name="60% - 강조색5 38" xfId="785"/>
    <cellStyle name="60% - 강조색5 39" xfId="786"/>
    <cellStyle name="60% - 강조색5 4" xfId="787"/>
    <cellStyle name="60% - 강조색5 40" xfId="788"/>
    <cellStyle name="60% - 강조색5 41" xfId="789"/>
    <cellStyle name="60% - 강조색5 5" xfId="790"/>
    <cellStyle name="60% - 강조색5 6" xfId="791"/>
    <cellStyle name="60% - 강조색5 7" xfId="792"/>
    <cellStyle name="60% - 강조색5 8" xfId="793"/>
    <cellStyle name="60% - 강조색5 9" xfId="794"/>
    <cellStyle name="60% - 강조색6 10" xfId="795"/>
    <cellStyle name="60% - 강조색6 11" xfId="796"/>
    <cellStyle name="60% - 강조색6 12" xfId="797"/>
    <cellStyle name="60% - 강조색6 13" xfId="798"/>
    <cellStyle name="60% - 강조색6 14" xfId="799"/>
    <cellStyle name="60% - 강조색6 15" xfId="800"/>
    <cellStyle name="60% - 강조색6 16" xfId="801"/>
    <cellStyle name="60% - 강조색6 17" xfId="802"/>
    <cellStyle name="60% - 강조색6 18" xfId="803"/>
    <cellStyle name="60% - 강조색6 19" xfId="804"/>
    <cellStyle name="60% - 강조색6 2" xfId="805"/>
    <cellStyle name="60% - 강조색6 2 2" xfId="806"/>
    <cellStyle name="60% - 강조색6 20" xfId="807"/>
    <cellStyle name="60% - 강조색6 21" xfId="808"/>
    <cellStyle name="60% - 강조색6 22" xfId="809"/>
    <cellStyle name="60% - 강조색6 23" xfId="810"/>
    <cellStyle name="60% - 강조색6 24" xfId="811"/>
    <cellStyle name="60% - 강조색6 25" xfId="812"/>
    <cellStyle name="60% - 강조색6 26" xfId="813"/>
    <cellStyle name="60% - 강조색6 27" xfId="814"/>
    <cellStyle name="60% - 강조색6 28" xfId="815"/>
    <cellStyle name="60% - 강조색6 29" xfId="816"/>
    <cellStyle name="60% - 강조색6 3" xfId="817"/>
    <cellStyle name="60% - 강조색6 3 2" xfId="818"/>
    <cellStyle name="60% - 강조색6 3 3" xfId="819"/>
    <cellStyle name="60% - 강조색6 30" xfId="820"/>
    <cellStyle name="60% - 강조색6 31" xfId="821"/>
    <cellStyle name="60% - 강조색6 32" xfId="822"/>
    <cellStyle name="60% - 강조색6 33" xfId="823"/>
    <cellStyle name="60% - 강조색6 34" xfId="824"/>
    <cellStyle name="60% - 강조색6 35" xfId="825"/>
    <cellStyle name="60% - 강조색6 36" xfId="826"/>
    <cellStyle name="60% - 강조색6 37" xfId="827"/>
    <cellStyle name="60% - 강조색6 38" xfId="828"/>
    <cellStyle name="60% - 강조색6 39" xfId="829"/>
    <cellStyle name="60% - 강조색6 4" xfId="830"/>
    <cellStyle name="60% - 강조색6 40" xfId="831"/>
    <cellStyle name="60% - 강조색6 41" xfId="832"/>
    <cellStyle name="60% - 강조색6 5" xfId="833"/>
    <cellStyle name="60% - 강조색6 6" xfId="834"/>
    <cellStyle name="60% - 강조색6 7" xfId="835"/>
    <cellStyle name="60% - 강조색6 8" xfId="836"/>
    <cellStyle name="60% - 강조색6 9" xfId="837"/>
    <cellStyle name="A¨­￠￢￠O [0]_AO¨uRCN¡¾U " xfId="838"/>
    <cellStyle name="A¨­￠￢￠O_AO¨uRCN¡¾U " xfId="839"/>
    <cellStyle name="Accent1" xfId="840"/>
    <cellStyle name="Accent2" xfId="841"/>
    <cellStyle name="Accent3" xfId="842"/>
    <cellStyle name="Accent4" xfId="843"/>
    <cellStyle name="Accent5" xfId="844"/>
    <cellStyle name="Accent6" xfId="845"/>
    <cellStyle name="AeE­ [0]_(type)AN°y" xfId="846"/>
    <cellStyle name="ÅëÈ­ [0]_¸ÅÃâ" xfId="847"/>
    <cellStyle name="AeE­ [0]_AMT " xfId="848"/>
    <cellStyle name="ÅëÈ­ [0]_INQUIRY ¿µ¾÷ÃßÁø " xfId="849"/>
    <cellStyle name="AeE­ [0]_INQUIRY ¿μ¾÷AßAø " xfId="850"/>
    <cellStyle name="AeE­_(type)AN°y" xfId="851"/>
    <cellStyle name="ÅëÈ­_¸ÅÃâ" xfId="852"/>
    <cellStyle name="AeE­_AMT " xfId="853"/>
    <cellStyle name="ÅëÈ­_INQUIRY ¿µ¾÷ÃßÁø " xfId="854"/>
    <cellStyle name="AeE­_INQUIRY ¿μ¾÷AßAø " xfId="855"/>
    <cellStyle name="AeE¡ⓒ [0]_AO¨uRCN¡¾U " xfId="856"/>
    <cellStyle name="AeE¡ⓒ_AO¨uRCN¡¾U " xfId="857"/>
    <cellStyle name="ÆU¼¾ÆR" xfId="858"/>
    <cellStyle name="AÞ¸¶ [0]_(type)AN°y" xfId="859"/>
    <cellStyle name="ÄÞ¸¶ [0]_¸ÅÃâ" xfId="860"/>
    <cellStyle name="AÞ¸¶ [0]_AN°y(1.25) " xfId="861"/>
    <cellStyle name="ÄÞ¸¶ [0]_INQUIRY ¿µ¾÷ÃßÁø " xfId="862"/>
    <cellStyle name="AÞ¸¶ [0]_INQUIRY ¿μ¾÷AßAø " xfId="863"/>
    <cellStyle name="AÞ¸¶_(type)AN°y" xfId="864"/>
    <cellStyle name="ÄÞ¸¶_¸ÅÃâ" xfId="865"/>
    <cellStyle name="AÞ¸¶_AN°y(1.25) " xfId="866"/>
    <cellStyle name="ÄÞ¸¶_INQUIRY ¿µ¾÷ÃßÁø " xfId="867"/>
    <cellStyle name="AÞ¸¶_INQUIRY ¿μ¾÷AßAø " xfId="868"/>
    <cellStyle name="AU¸R¼o" xfId="869"/>
    <cellStyle name="AU¸R¼o0" xfId="870"/>
    <cellStyle name="Bad" xfId="871"/>
    <cellStyle name="C¡IA¨ª_¡ic¨u¡A¨￢I¨￢¡Æ AN¡Æe " xfId="872"/>
    <cellStyle name="Ç¥ÁØ_(Á¤º¸ºÎ¹®)¿ùº°ÀÎ¿ø°èÈ¹" xfId="873"/>
    <cellStyle name="C￥AØ_(type)AN°y" xfId="874"/>
    <cellStyle name="Ç¥ÁØ_¿µ¾÷ÇöÈ² " xfId="875"/>
    <cellStyle name="C￥AØ_¿μ¾÷CoE² " xfId="876"/>
    <cellStyle name="Ç¥ÁØ_°æ¿µ¹æÄ§" xfId="877"/>
    <cellStyle name="C￥AØ_¾c½A " xfId="878"/>
    <cellStyle name="Ç¥ÁØ_5-1±¤°í " xfId="879"/>
    <cellStyle name="C￥AØ_AN°y(1.25) " xfId="880"/>
    <cellStyle name="Ç¥ÁØ_Áý°èÇ¥(2¿ù) " xfId="881"/>
    <cellStyle name="C￥AØ_SOON1 " xfId="882"/>
    <cellStyle name="Calc Currency (0)" xfId="883"/>
    <cellStyle name="Calc Currency (2)" xfId="884"/>
    <cellStyle name="Calc Percent (0)" xfId="885"/>
    <cellStyle name="Calc Percent (1)" xfId="886"/>
    <cellStyle name="Calc Percent (2)" xfId="887"/>
    <cellStyle name="Calc Units (0)" xfId="888"/>
    <cellStyle name="Calc Units (1)" xfId="889"/>
    <cellStyle name="Calc Units (2)" xfId="890"/>
    <cellStyle name="Calculation" xfId="891"/>
    <cellStyle name="carky [0]_laroux" xfId="892"/>
    <cellStyle name="carky_laroux" xfId="893"/>
    <cellStyle name="category" xfId="894"/>
    <cellStyle name="Cena" xfId="895"/>
    <cellStyle name="Check Cell" xfId="896"/>
    <cellStyle name="CIAIÆU¸μAⓒ" xfId="897"/>
    <cellStyle name="CO≫e" xfId="898"/>
    <cellStyle name="Comma" xfId="899"/>
    <cellStyle name="Comma [0]" xfId="900"/>
    <cellStyle name="Comma [00]" xfId="901"/>
    <cellStyle name="comma zerodec" xfId="902"/>
    <cellStyle name="comma zerodec 2" xfId="903"/>
    <cellStyle name="Comma_ SG&amp;A Bridge " xfId="904"/>
    <cellStyle name="Comma0" xfId="905"/>
    <cellStyle name="Curren?_x0012_퐀_x0017_?" xfId="906"/>
    <cellStyle name="Currency" xfId="907"/>
    <cellStyle name="Currency (0.00)" xfId="908"/>
    <cellStyle name="Currency (0.00) 10" xfId="909"/>
    <cellStyle name="Currency (0.00) 10 2" xfId="910"/>
    <cellStyle name="Currency (0.00) 10 2 2" xfId="911"/>
    <cellStyle name="Currency (0.00) 10 2 3" xfId="912"/>
    <cellStyle name="Currency (0.00) 10 3" xfId="913"/>
    <cellStyle name="Currency (0.00) 10 4" xfId="914"/>
    <cellStyle name="Currency (0.00) 11" xfId="915"/>
    <cellStyle name="Currency (0.00) 11 2" xfId="916"/>
    <cellStyle name="Currency (0.00) 11 2 2" xfId="917"/>
    <cellStyle name="Currency (0.00) 11 2 3" xfId="918"/>
    <cellStyle name="Currency (0.00) 11 3" xfId="919"/>
    <cellStyle name="Currency (0.00) 11 4" xfId="920"/>
    <cellStyle name="Currency (0.00) 12" xfId="921"/>
    <cellStyle name="Currency (0.00) 12 2" xfId="922"/>
    <cellStyle name="Currency (0.00) 12 2 2" xfId="923"/>
    <cellStyle name="Currency (0.00) 12 2 3" xfId="924"/>
    <cellStyle name="Currency (0.00) 12 3" xfId="925"/>
    <cellStyle name="Currency (0.00) 12 4" xfId="926"/>
    <cellStyle name="Currency (0.00) 13" xfId="927"/>
    <cellStyle name="Currency (0.00) 13 2" xfId="928"/>
    <cellStyle name="Currency (0.00) 13 2 2" xfId="929"/>
    <cellStyle name="Currency (0.00) 13 2 3" xfId="930"/>
    <cellStyle name="Currency (0.00) 13 3" xfId="931"/>
    <cellStyle name="Currency (0.00) 13 4" xfId="932"/>
    <cellStyle name="Currency (0.00) 14" xfId="933"/>
    <cellStyle name="Currency (0.00) 14 2" xfId="934"/>
    <cellStyle name="Currency (0.00) 14 2 2" xfId="935"/>
    <cellStyle name="Currency (0.00) 14 2 3" xfId="936"/>
    <cellStyle name="Currency (0.00) 14 3" xfId="937"/>
    <cellStyle name="Currency (0.00) 14 4" xfId="938"/>
    <cellStyle name="Currency (0.00) 15" xfId="939"/>
    <cellStyle name="Currency (0.00) 15 2" xfId="940"/>
    <cellStyle name="Currency (0.00) 15 2 2" xfId="941"/>
    <cellStyle name="Currency (0.00) 15 2 3" xfId="942"/>
    <cellStyle name="Currency (0.00) 15 3" xfId="943"/>
    <cellStyle name="Currency (0.00) 15 4" xfId="944"/>
    <cellStyle name="Currency (0.00) 16" xfId="945"/>
    <cellStyle name="Currency (0.00) 16 2" xfId="946"/>
    <cellStyle name="Currency (0.00) 16 2 2" xfId="947"/>
    <cellStyle name="Currency (0.00) 16 2 3" xfId="948"/>
    <cellStyle name="Currency (0.00) 16 3" xfId="949"/>
    <cellStyle name="Currency (0.00) 16 4" xfId="950"/>
    <cellStyle name="Currency (0.00) 17" xfId="951"/>
    <cellStyle name="Currency (0.00) 17 2" xfId="952"/>
    <cellStyle name="Currency (0.00) 17 2 2" xfId="953"/>
    <cellStyle name="Currency (0.00) 17 2 3" xfId="954"/>
    <cellStyle name="Currency (0.00) 17 3" xfId="955"/>
    <cellStyle name="Currency (0.00) 17 4" xfId="956"/>
    <cellStyle name="Currency (0.00) 18" xfId="957"/>
    <cellStyle name="Currency (0.00) 18 2" xfId="958"/>
    <cellStyle name="Currency (0.00) 18 2 2" xfId="959"/>
    <cellStyle name="Currency (0.00) 18 2 3" xfId="960"/>
    <cellStyle name="Currency (0.00) 18 3" xfId="961"/>
    <cellStyle name="Currency (0.00) 18 4" xfId="962"/>
    <cellStyle name="Currency (0.00) 19" xfId="963"/>
    <cellStyle name="Currency (0.00) 19 2" xfId="964"/>
    <cellStyle name="Currency (0.00) 19 2 2" xfId="965"/>
    <cellStyle name="Currency (0.00) 19 2 3" xfId="966"/>
    <cellStyle name="Currency (0.00) 19 3" xfId="967"/>
    <cellStyle name="Currency (0.00) 19 4" xfId="968"/>
    <cellStyle name="Currency (0.00) 2" xfId="969"/>
    <cellStyle name="Currency (0.00) 2 2" xfId="970"/>
    <cellStyle name="Currency (0.00) 2 2 2" xfId="971"/>
    <cellStyle name="Currency (0.00) 2 2 3" xfId="972"/>
    <cellStyle name="Currency (0.00) 2 3" xfId="973"/>
    <cellStyle name="Currency (0.00) 2 4" xfId="974"/>
    <cellStyle name="Currency (0.00) 20" xfId="975"/>
    <cellStyle name="Currency (0.00) 20 2" xfId="976"/>
    <cellStyle name="Currency (0.00) 20 2 2" xfId="977"/>
    <cellStyle name="Currency (0.00) 20 2 3" xfId="978"/>
    <cellStyle name="Currency (0.00) 20 3" xfId="979"/>
    <cellStyle name="Currency (0.00) 20 4" xfId="980"/>
    <cellStyle name="Currency (0.00) 21" xfId="981"/>
    <cellStyle name="Currency (0.00) 21 2" xfId="982"/>
    <cellStyle name="Currency (0.00) 21 2 2" xfId="983"/>
    <cellStyle name="Currency (0.00) 21 2 3" xfId="984"/>
    <cellStyle name="Currency (0.00) 21 3" xfId="985"/>
    <cellStyle name="Currency (0.00) 21 4" xfId="986"/>
    <cellStyle name="Currency (0.00) 22" xfId="987"/>
    <cellStyle name="Currency (0.00) 22 2" xfId="988"/>
    <cellStyle name="Currency (0.00) 22 2 2" xfId="989"/>
    <cellStyle name="Currency (0.00) 22 2 3" xfId="990"/>
    <cellStyle name="Currency (0.00) 22 3" xfId="991"/>
    <cellStyle name="Currency (0.00) 22 4" xfId="992"/>
    <cellStyle name="Currency (0.00) 23" xfId="993"/>
    <cellStyle name="Currency (0.00) 23 2" xfId="994"/>
    <cellStyle name="Currency (0.00) 23 2 2" xfId="995"/>
    <cellStyle name="Currency (0.00) 23 2 3" xfId="996"/>
    <cellStyle name="Currency (0.00) 23 3" xfId="997"/>
    <cellStyle name="Currency (0.00) 23 4" xfId="998"/>
    <cellStyle name="Currency (0.00) 24" xfId="999"/>
    <cellStyle name="Currency (0.00) 24 2" xfId="1000"/>
    <cellStyle name="Currency (0.00) 24 2 2" xfId="1001"/>
    <cellStyle name="Currency (0.00) 24 2 3" xfId="1002"/>
    <cellStyle name="Currency (0.00) 24 3" xfId="1003"/>
    <cellStyle name="Currency (0.00) 24 4" xfId="1004"/>
    <cellStyle name="Currency (0.00) 25" xfId="1005"/>
    <cellStyle name="Currency (0.00) 25 2" xfId="1006"/>
    <cellStyle name="Currency (0.00) 25 2 2" xfId="1007"/>
    <cellStyle name="Currency (0.00) 25 2 3" xfId="1008"/>
    <cellStyle name="Currency (0.00) 25 3" xfId="1009"/>
    <cellStyle name="Currency (0.00) 25 4" xfId="1010"/>
    <cellStyle name="Currency (0.00) 26" xfId="1011"/>
    <cellStyle name="Currency (0.00) 26 2" xfId="1012"/>
    <cellStyle name="Currency (0.00) 26 2 2" xfId="1013"/>
    <cellStyle name="Currency (0.00) 26 2 3" xfId="1014"/>
    <cellStyle name="Currency (0.00) 26 3" xfId="1015"/>
    <cellStyle name="Currency (0.00) 26 4" xfId="1016"/>
    <cellStyle name="Currency (0.00) 27" xfId="1017"/>
    <cellStyle name="Currency (0.00) 27 2" xfId="1018"/>
    <cellStyle name="Currency (0.00) 27 2 2" xfId="1019"/>
    <cellStyle name="Currency (0.00) 27 2 3" xfId="1020"/>
    <cellStyle name="Currency (0.00) 27 3" xfId="1021"/>
    <cellStyle name="Currency (0.00) 27 4" xfId="1022"/>
    <cellStyle name="Currency (0.00) 28" xfId="1023"/>
    <cellStyle name="Currency (0.00) 28 2" xfId="1024"/>
    <cellStyle name="Currency (0.00) 28 2 2" xfId="1025"/>
    <cellStyle name="Currency (0.00) 28 2 3" xfId="1026"/>
    <cellStyle name="Currency (0.00) 28 3" xfId="1027"/>
    <cellStyle name="Currency (0.00) 28 4" xfId="1028"/>
    <cellStyle name="Currency (0.00) 29" xfId="1029"/>
    <cellStyle name="Currency (0.00) 29 2" xfId="1030"/>
    <cellStyle name="Currency (0.00) 29 2 2" xfId="1031"/>
    <cellStyle name="Currency (0.00) 29 2 3" xfId="1032"/>
    <cellStyle name="Currency (0.00) 29 3" xfId="1033"/>
    <cellStyle name="Currency (0.00) 29 4" xfId="1034"/>
    <cellStyle name="Currency (0.00) 3" xfId="1035"/>
    <cellStyle name="Currency (0.00) 3 2" xfId="1036"/>
    <cellStyle name="Currency (0.00) 3 2 2" xfId="1037"/>
    <cellStyle name="Currency (0.00) 3 2 3" xfId="1038"/>
    <cellStyle name="Currency (0.00) 3 3" xfId="1039"/>
    <cellStyle name="Currency (0.00) 3 4" xfId="1040"/>
    <cellStyle name="Currency (0.00) 30" xfId="1041"/>
    <cellStyle name="Currency (0.00) 30 2" xfId="1042"/>
    <cellStyle name="Currency (0.00) 30 2 2" xfId="1043"/>
    <cellStyle name="Currency (0.00) 30 2 3" xfId="1044"/>
    <cellStyle name="Currency (0.00) 30 3" xfId="1045"/>
    <cellStyle name="Currency (0.00) 30 4" xfId="1046"/>
    <cellStyle name="Currency (0.00) 31" xfId="1047"/>
    <cellStyle name="Currency (0.00) 31 2" xfId="1048"/>
    <cellStyle name="Currency (0.00) 31 2 2" xfId="1049"/>
    <cellStyle name="Currency (0.00) 31 2 3" xfId="1050"/>
    <cellStyle name="Currency (0.00) 31 3" xfId="1051"/>
    <cellStyle name="Currency (0.00) 31 4" xfId="1052"/>
    <cellStyle name="Currency (0.00) 32" xfId="1053"/>
    <cellStyle name="Currency (0.00) 32 2" xfId="1054"/>
    <cellStyle name="Currency (0.00) 32 2 2" xfId="1055"/>
    <cellStyle name="Currency (0.00) 32 2 3" xfId="1056"/>
    <cellStyle name="Currency (0.00) 32 3" xfId="1057"/>
    <cellStyle name="Currency (0.00) 32 4" xfId="1058"/>
    <cellStyle name="Currency (0.00) 33" xfId="1059"/>
    <cellStyle name="Currency (0.00) 33 2" xfId="1060"/>
    <cellStyle name="Currency (0.00) 33 2 2" xfId="1061"/>
    <cellStyle name="Currency (0.00) 33 2 3" xfId="1062"/>
    <cellStyle name="Currency (0.00) 33 3" xfId="1063"/>
    <cellStyle name="Currency (0.00) 33 4" xfId="1064"/>
    <cellStyle name="Currency (0.00) 34" xfId="1065"/>
    <cellStyle name="Currency (0.00) 34 2" xfId="1066"/>
    <cellStyle name="Currency (0.00) 34 3" xfId="1067"/>
    <cellStyle name="Currency (0.00) 35" xfId="1068"/>
    <cellStyle name="Currency (0.00) 36" xfId="1069"/>
    <cellStyle name="Currency (0.00) 4" xfId="1070"/>
    <cellStyle name="Currency (0.00) 4 2" xfId="1071"/>
    <cellStyle name="Currency (0.00) 4 2 2" xfId="1072"/>
    <cellStyle name="Currency (0.00) 4 2 3" xfId="1073"/>
    <cellStyle name="Currency (0.00) 4 3" xfId="1074"/>
    <cellStyle name="Currency (0.00) 4 4" xfId="1075"/>
    <cellStyle name="Currency (0.00) 5" xfId="1076"/>
    <cellStyle name="Currency (0.00) 5 2" xfId="1077"/>
    <cellStyle name="Currency (0.00) 5 2 2" xfId="1078"/>
    <cellStyle name="Currency (0.00) 5 2 3" xfId="1079"/>
    <cellStyle name="Currency (0.00) 5 3" xfId="1080"/>
    <cellStyle name="Currency (0.00) 5 4" xfId="1081"/>
    <cellStyle name="Currency (0.00) 6" xfId="1082"/>
    <cellStyle name="Currency (0.00) 6 2" xfId="1083"/>
    <cellStyle name="Currency (0.00) 6 2 2" xfId="1084"/>
    <cellStyle name="Currency (0.00) 6 2 3" xfId="1085"/>
    <cellStyle name="Currency (0.00) 6 3" xfId="1086"/>
    <cellStyle name="Currency (0.00) 6 4" xfId="1087"/>
    <cellStyle name="Currency (0.00) 7" xfId="1088"/>
    <cellStyle name="Currency (0.00) 7 2" xfId="1089"/>
    <cellStyle name="Currency (0.00) 7 2 2" xfId="1090"/>
    <cellStyle name="Currency (0.00) 7 2 3" xfId="1091"/>
    <cellStyle name="Currency (0.00) 7 3" xfId="1092"/>
    <cellStyle name="Currency (0.00) 7 4" xfId="1093"/>
    <cellStyle name="Currency (0.00) 8" xfId="1094"/>
    <cellStyle name="Currency (0.00) 8 2" xfId="1095"/>
    <cellStyle name="Currency (0.00) 8 2 2" xfId="1096"/>
    <cellStyle name="Currency (0.00) 8 2 3" xfId="1097"/>
    <cellStyle name="Currency (0.00) 8 3" xfId="1098"/>
    <cellStyle name="Currency (0.00) 8 4" xfId="1099"/>
    <cellStyle name="Currency (0.00) 9" xfId="1100"/>
    <cellStyle name="Currency (0.00) 9 2" xfId="1101"/>
    <cellStyle name="Currency (0.00) 9 2 2" xfId="1102"/>
    <cellStyle name="Currency (0.00) 9 2 3" xfId="1103"/>
    <cellStyle name="Currency (0.00) 9 3" xfId="1104"/>
    <cellStyle name="Currency (0.00) 9 4" xfId="1105"/>
    <cellStyle name="Currency [0]" xfId="1106"/>
    <cellStyle name="Currency [00]" xfId="1107"/>
    <cellStyle name="Currency_ SG&amp;A Bridge " xfId="1108"/>
    <cellStyle name="Currency0" xfId="1109"/>
    <cellStyle name="Currency1" xfId="1110"/>
    <cellStyle name="Currency1 2" xfId="1111"/>
    <cellStyle name="Currency1 3" xfId="1112"/>
    <cellStyle name="Currency1_2015년도 단가계약(20150401~12.31)-최종151016" xfId="1113"/>
    <cellStyle name="Curreucy [0]_laroux_2_PERSONAL_Hardware Spec" xfId="1114"/>
    <cellStyle name="Date" xfId="1115"/>
    <cellStyle name="Date Short" xfId="1116"/>
    <cellStyle name="Date_(01.04)(07.12.28)★08년 마케팅부문 간접비 최종-다시" xfId="1117"/>
    <cellStyle name="Datum" xfId="1118"/>
    <cellStyle name="Datum+Zeit" xfId="1119"/>
    <cellStyle name="Dezimal (1)" xfId="1120"/>
    <cellStyle name="Dezimal (2)" xfId="1121"/>
    <cellStyle name="Dezimal [0]_ADRESS" xfId="1122"/>
    <cellStyle name="Dezimal(1)" xfId="1123"/>
    <cellStyle name="Dezimal_ADRESS" xfId="1124"/>
    <cellStyle name="Discount" xfId="1125"/>
    <cellStyle name="Dollar (zero dec)" xfId="1126"/>
    <cellStyle name="Dollar (zero dec) 2" xfId="1127"/>
    <cellStyle name="E­Æo±aE￡" xfId="1128"/>
    <cellStyle name="E­Æo±aE￡0" xfId="1129"/>
    <cellStyle name="earky [0]_laroux" xfId="1130"/>
    <cellStyle name="earky_laroux" xfId="1131"/>
    <cellStyle name="Eingabefeld" xfId="1132"/>
    <cellStyle name="Empty" xfId="1133"/>
    <cellStyle name="Enter Currency (0)" xfId="1134"/>
    <cellStyle name="Enter Currency (2)" xfId="1135"/>
    <cellStyle name="Enter Units (0)" xfId="1136"/>
    <cellStyle name="Enter Units (1)" xfId="1137"/>
    <cellStyle name="Enter Units (2)" xfId="1138"/>
    <cellStyle name="Euro" xfId="1139"/>
    <cellStyle name="Euro 2" xfId="1140"/>
    <cellStyle name="Excel Built-in 20% - Accent6" xfId="1141"/>
    <cellStyle name="Excel Built-in Comma [0]" xfId="1142"/>
    <cellStyle name="Excel Built-in Comma [0] 1" xfId="1143"/>
    <cellStyle name="Excel Built-in Comma [0] 1 2" xfId="1144"/>
    <cellStyle name="Excel Built-in Comma [0] 2" xfId="1145"/>
    <cellStyle name="Excel Built-in Comma [0] 2 2" xfId="1146"/>
    <cellStyle name="Excel Built-in Comma [0] 2 3" xfId="1147"/>
    <cellStyle name="Excel Built-in Comma [0] 2 4" xfId="1148"/>
    <cellStyle name="Excel Built-in Comma [0] 3" xfId="1149"/>
    <cellStyle name="Excel Built-in Comma [0] 3 2" xfId="1150"/>
    <cellStyle name="Excel Built-in Comma [0] 4" xfId="1151"/>
    <cellStyle name="Excel Built-in Normal" xfId="1152"/>
    <cellStyle name="Excel Built-in Normal 1" xfId="1153"/>
    <cellStyle name="Excel Built-in Normal 1 2" xfId="1154"/>
    <cellStyle name="Excel Built-in Normal 2" xfId="1155"/>
    <cellStyle name="Excel_BuiltIn_Comma_0" xfId="1156"/>
    <cellStyle name="Explanatory Text" xfId="1157"/>
    <cellStyle name="F2" xfId="1158"/>
    <cellStyle name="F3" xfId="1159"/>
    <cellStyle name="F4" xfId="1160"/>
    <cellStyle name="F5" xfId="1161"/>
    <cellStyle name="F6" xfId="1162"/>
    <cellStyle name="F7" xfId="1163"/>
    <cellStyle name="F8" xfId="1164"/>
    <cellStyle name="Fixed" xfId="1165"/>
    <cellStyle name="Followed Hyperlink_BINV" xfId="1166"/>
    <cellStyle name="Good" xfId="1167"/>
    <cellStyle name="Grey" xfId="1168"/>
    <cellStyle name="Grey 2" xfId="1169"/>
    <cellStyle name="Grey 3" xfId="1170"/>
    <cellStyle name="Grey_건정심자료_1312(퇴방)" xfId="1171"/>
    <cellStyle name="HEADER" xfId="1172"/>
    <cellStyle name="Header1" xfId="1173"/>
    <cellStyle name="Header1 2" xfId="1174"/>
    <cellStyle name="Header2" xfId="1175"/>
    <cellStyle name="Header2 10" xfId="1176"/>
    <cellStyle name="Header2 10 2" xfId="1177"/>
    <cellStyle name="Header2 10 2 2" xfId="1178"/>
    <cellStyle name="Header2 10 2 3" xfId="1179"/>
    <cellStyle name="Header2 10 3" xfId="1180"/>
    <cellStyle name="Header2 10 4" xfId="1181"/>
    <cellStyle name="Header2 11" xfId="1182"/>
    <cellStyle name="Header2 11 2" xfId="1183"/>
    <cellStyle name="Header2 11 2 2" xfId="1184"/>
    <cellStyle name="Header2 11 2 3" xfId="1185"/>
    <cellStyle name="Header2 11 3" xfId="1186"/>
    <cellStyle name="Header2 11 4" xfId="1187"/>
    <cellStyle name="Header2 12" xfId="1188"/>
    <cellStyle name="Header2 12 2" xfId="1189"/>
    <cellStyle name="Header2 12 2 2" xfId="1190"/>
    <cellStyle name="Header2 12 2 3" xfId="1191"/>
    <cellStyle name="Header2 12 3" xfId="1192"/>
    <cellStyle name="Header2 12 4" xfId="1193"/>
    <cellStyle name="Header2 13" xfId="1194"/>
    <cellStyle name="Header2 13 2" xfId="1195"/>
    <cellStyle name="Header2 13 2 2" xfId="1196"/>
    <cellStyle name="Header2 13 2 3" xfId="1197"/>
    <cellStyle name="Header2 13 3" xfId="1198"/>
    <cellStyle name="Header2 13 4" xfId="1199"/>
    <cellStyle name="Header2 14" xfId="1200"/>
    <cellStyle name="Header2 14 2" xfId="1201"/>
    <cellStyle name="Header2 14 2 2" xfId="1202"/>
    <cellStyle name="Header2 14 2 3" xfId="1203"/>
    <cellStyle name="Header2 14 3" xfId="1204"/>
    <cellStyle name="Header2 14 4" xfId="1205"/>
    <cellStyle name="Header2 15" xfId="1206"/>
    <cellStyle name="Header2 15 2" xfId="1207"/>
    <cellStyle name="Header2 15 2 2" xfId="1208"/>
    <cellStyle name="Header2 15 2 3" xfId="1209"/>
    <cellStyle name="Header2 15 3" xfId="1210"/>
    <cellStyle name="Header2 15 4" xfId="1211"/>
    <cellStyle name="Header2 16" xfId="1212"/>
    <cellStyle name="Header2 16 2" xfId="1213"/>
    <cellStyle name="Header2 16 2 2" xfId="1214"/>
    <cellStyle name="Header2 16 2 3" xfId="1215"/>
    <cellStyle name="Header2 16 3" xfId="1216"/>
    <cellStyle name="Header2 16 4" xfId="1217"/>
    <cellStyle name="Header2 17" xfId="1218"/>
    <cellStyle name="Header2 17 2" xfId="1219"/>
    <cellStyle name="Header2 17 2 2" xfId="1220"/>
    <cellStyle name="Header2 17 2 3" xfId="1221"/>
    <cellStyle name="Header2 17 3" xfId="1222"/>
    <cellStyle name="Header2 17 4" xfId="1223"/>
    <cellStyle name="Header2 18" xfId="1224"/>
    <cellStyle name="Header2 18 2" xfId="1225"/>
    <cellStyle name="Header2 18 2 2" xfId="1226"/>
    <cellStyle name="Header2 18 2 3" xfId="1227"/>
    <cellStyle name="Header2 18 3" xfId="1228"/>
    <cellStyle name="Header2 18 4" xfId="1229"/>
    <cellStyle name="Header2 19" xfId="1230"/>
    <cellStyle name="Header2 19 2" xfId="1231"/>
    <cellStyle name="Header2 19 2 2" xfId="1232"/>
    <cellStyle name="Header2 19 2 3" xfId="1233"/>
    <cellStyle name="Header2 19 3" xfId="1234"/>
    <cellStyle name="Header2 19 4" xfId="1235"/>
    <cellStyle name="Header2 2" xfId="1236"/>
    <cellStyle name="Header2 2 2" xfId="1237"/>
    <cellStyle name="Header2 2 2 2" xfId="1238"/>
    <cellStyle name="Header2 2 2 3" xfId="1239"/>
    <cellStyle name="Header2 2 3" xfId="1240"/>
    <cellStyle name="Header2 2 4" xfId="1241"/>
    <cellStyle name="Header2 20" xfId="1242"/>
    <cellStyle name="Header2 20 2" xfId="1243"/>
    <cellStyle name="Header2 20 2 2" xfId="1244"/>
    <cellStyle name="Header2 20 2 3" xfId="1245"/>
    <cellStyle name="Header2 20 3" xfId="1246"/>
    <cellStyle name="Header2 20 4" xfId="1247"/>
    <cellStyle name="Header2 21" xfId="1248"/>
    <cellStyle name="Header2 21 2" xfId="1249"/>
    <cellStyle name="Header2 21 2 2" xfId="1250"/>
    <cellStyle name="Header2 21 2 3" xfId="1251"/>
    <cellStyle name="Header2 21 3" xfId="1252"/>
    <cellStyle name="Header2 21 4" xfId="1253"/>
    <cellStyle name="Header2 22" xfId="1254"/>
    <cellStyle name="Header2 22 2" xfId="1255"/>
    <cellStyle name="Header2 22 2 2" xfId="1256"/>
    <cellStyle name="Header2 22 2 3" xfId="1257"/>
    <cellStyle name="Header2 22 3" xfId="1258"/>
    <cellStyle name="Header2 22 4" xfId="1259"/>
    <cellStyle name="Header2 23" xfId="1260"/>
    <cellStyle name="Header2 23 2" xfId="1261"/>
    <cellStyle name="Header2 23 2 2" xfId="1262"/>
    <cellStyle name="Header2 23 2 3" xfId="1263"/>
    <cellStyle name="Header2 23 3" xfId="1264"/>
    <cellStyle name="Header2 23 4" xfId="1265"/>
    <cellStyle name="Header2 24" xfId="1266"/>
    <cellStyle name="Header2 24 2" xfId="1267"/>
    <cellStyle name="Header2 24 2 2" xfId="1268"/>
    <cellStyle name="Header2 24 2 3" xfId="1269"/>
    <cellStyle name="Header2 24 3" xfId="1270"/>
    <cellStyle name="Header2 24 4" xfId="1271"/>
    <cellStyle name="Header2 25" xfId="1272"/>
    <cellStyle name="Header2 25 2" xfId="1273"/>
    <cellStyle name="Header2 25 2 2" xfId="1274"/>
    <cellStyle name="Header2 25 2 3" xfId="1275"/>
    <cellStyle name="Header2 25 3" xfId="1276"/>
    <cellStyle name="Header2 25 4" xfId="1277"/>
    <cellStyle name="Header2 26" xfId="1278"/>
    <cellStyle name="Header2 26 2" xfId="1279"/>
    <cellStyle name="Header2 26 2 2" xfId="1280"/>
    <cellStyle name="Header2 26 2 3" xfId="1281"/>
    <cellStyle name="Header2 26 3" xfId="1282"/>
    <cellStyle name="Header2 26 4" xfId="1283"/>
    <cellStyle name="Header2 27" xfId="1284"/>
    <cellStyle name="Header2 27 2" xfId="1285"/>
    <cellStyle name="Header2 27 2 2" xfId="1286"/>
    <cellStyle name="Header2 27 2 3" xfId="1287"/>
    <cellStyle name="Header2 27 3" xfId="1288"/>
    <cellStyle name="Header2 27 4" xfId="1289"/>
    <cellStyle name="Header2 28" xfId="1290"/>
    <cellStyle name="Header2 28 2" xfId="1291"/>
    <cellStyle name="Header2 28 2 2" xfId="1292"/>
    <cellStyle name="Header2 28 2 3" xfId="1293"/>
    <cellStyle name="Header2 28 3" xfId="1294"/>
    <cellStyle name="Header2 28 4" xfId="1295"/>
    <cellStyle name="Header2 29" xfId="1296"/>
    <cellStyle name="Header2 29 2" xfId="1297"/>
    <cellStyle name="Header2 29 2 2" xfId="1298"/>
    <cellStyle name="Header2 29 2 3" xfId="1299"/>
    <cellStyle name="Header2 29 3" xfId="1300"/>
    <cellStyle name="Header2 29 4" xfId="1301"/>
    <cellStyle name="Header2 3" xfId="1302"/>
    <cellStyle name="Header2 3 2" xfId="1303"/>
    <cellStyle name="Header2 3 2 2" xfId="1304"/>
    <cellStyle name="Header2 3 2 3" xfId="1305"/>
    <cellStyle name="Header2 3 3" xfId="1306"/>
    <cellStyle name="Header2 3 4" xfId="1307"/>
    <cellStyle name="Header2 30" xfId="1308"/>
    <cellStyle name="Header2 30 2" xfId="1309"/>
    <cellStyle name="Header2 30 2 2" xfId="1310"/>
    <cellStyle name="Header2 30 2 3" xfId="1311"/>
    <cellStyle name="Header2 30 3" xfId="1312"/>
    <cellStyle name="Header2 30 4" xfId="1313"/>
    <cellStyle name="Header2 31" xfId="1314"/>
    <cellStyle name="Header2 31 2" xfId="1315"/>
    <cellStyle name="Header2 31 2 2" xfId="1316"/>
    <cellStyle name="Header2 31 2 3" xfId="1317"/>
    <cellStyle name="Header2 31 3" xfId="1318"/>
    <cellStyle name="Header2 31 4" xfId="1319"/>
    <cellStyle name="Header2 32" xfId="1320"/>
    <cellStyle name="Header2 32 2" xfId="1321"/>
    <cellStyle name="Header2 32 3" xfId="1322"/>
    <cellStyle name="Header2 33" xfId="1323"/>
    <cellStyle name="Header2 34" xfId="1324"/>
    <cellStyle name="Header2 4" xfId="1325"/>
    <cellStyle name="Header2 4 2" xfId="1326"/>
    <cellStyle name="Header2 4 2 2" xfId="1327"/>
    <cellStyle name="Header2 4 2 3" xfId="1328"/>
    <cellStyle name="Header2 4 3" xfId="1329"/>
    <cellStyle name="Header2 4 4" xfId="1330"/>
    <cellStyle name="Header2 5" xfId="1331"/>
    <cellStyle name="Header2 5 2" xfId="1332"/>
    <cellStyle name="Header2 5 2 2" xfId="1333"/>
    <cellStyle name="Header2 5 2 3" xfId="1334"/>
    <cellStyle name="Header2 5 3" xfId="1335"/>
    <cellStyle name="Header2 5 4" xfId="1336"/>
    <cellStyle name="Header2 6" xfId="1337"/>
    <cellStyle name="Header2 6 2" xfId="1338"/>
    <cellStyle name="Header2 6 2 2" xfId="1339"/>
    <cellStyle name="Header2 6 2 3" xfId="1340"/>
    <cellStyle name="Header2 6 3" xfId="1341"/>
    <cellStyle name="Header2 6 4" xfId="1342"/>
    <cellStyle name="Header2 7" xfId="1343"/>
    <cellStyle name="Header2 7 2" xfId="1344"/>
    <cellStyle name="Header2 7 2 2" xfId="1345"/>
    <cellStyle name="Header2 7 2 3" xfId="1346"/>
    <cellStyle name="Header2 7 3" xfId="1347"/>
    <cellStyle name="Header2 7 4" xfId="1348"/>
    <cellStyle name="Header2 8" xfId="1349"/>
    <cellStyle name="Header2 8 2" xfId="1350"/>
    <cellStyle name="Header2 8 2 2" xfId="1351"/>
    <cellStyle name="Header2 8 2 3" xfId="1352"/>
    <cellStyle name="Header2 8 3" xfId="1353"/>
    <cellStyle name="Header2 8 4" xfId="1354"/>
    <cellStyle name="Header2 9" xfId="1355"/>
    <cellStyle name="Header2 9 2" xfId="1356"/>
    <cellStyle name="Header2 9 2 2" xfId="1357"/>
    <cellStyle name="Header2 9 2 3" xfId="1358"/>
    <cellStyle name="Header2 9 3" xfId="1359"/>
    <cellStyle name="Header2 9 4" xfId="1360"/>
    <cellStyle name="Heading" xfId="1361"/>
    <cellStyle name="Heading 1" xfId="1362"/>
    <cellStyle name="Heading 2" xfId="1363"/>
    <cellStyle name="Heading 3" xfId="1364"/>
    <cellStyle name="Heading 4" xfId="1365"/>
    <cellStyle name="Heading1" xfId="1366"/>
    <cellStyle name="Heading2" xfId="1367"/>
    <cellStyle name="HPproduct" xfId="1368"/>
    <cellStyle name="Hyperlink_BINV" xfId="1369"/>
    <cellStyle name="Input" xfId="1370"/>
    <cellStyle name="Input [yellow]" xfId="1371"/>
    <cellStyle name="Input [yellow] 10" xfId="1372"/>
    <cellStyle name="Input [yellow] 10 2" xfId="1373"/>
    <cellStyle name="Input [yellow] 10 2 2" xfId="1374"/>
    <cellStyle name="Input [yellow] 10 2 3" xfId="1375"/>
    <cellStyle name="Input [yellow] 10 3" xfId="1376"/>
    <cellStyle name="Input [yellow] 10 4" xfId="1377"/>
    <cellStyle name="Input [yellow] 11" xfId="1378"/>
    <cellStyle name="Input [yellow] 11 2" xfId="1379"/>
    <cellStyle name="Input [yellow] 11 2 2" xfId="1380"/>
    <cellStyle name="Input [yellow] 11 2 3" xfId="1381"/>
    <cellStyle name="Input [yellow] 11 3" xfId="1382"/>
    <cellStyle name="Input [yellow] 11 4" xfId="1383"/>
    <cellStyle name="Input [yellow] 12" xfId="1384"/>
    <cellStyle name="Input [yellow] 12 2" xfId="1385"/>
    <cellStyle name="Input [yellow] 12 2 2" xfId="1386"/>
    <cellStyle name="Input [yellow] 12 2 3" xfId="1387"/>
    <cellStyle name="Input [yellow] 12 3" xfId="1388"/>
    <cellStyle name="Input [yellow] 12 4" xfId="1389"/>
    <cellStyle name="Input [yellow] 13" xfId="1390"/>
    <cellStyle name="Input [yellow] 13 2" xfId="1391"/>
    <cellStyle name="Input [yellow] 13 2 2" xfId="1392"/>
    <cellStyle name="Input [yellow] 13 2 3" xfId="1393"/>
    <cellStyle name="Input [yellow] 13 3" xfId="1394"/>
    <cellStyle name="Input [yellow] 13 4" xfId="1395"/>
    <cellStyle name="Input [yellow] 14" xfId="1396"/>
    <cellStyle name="Input [yellow] 14 2" xfId="1397"/>
    <cellStyle name="Input [yellow] 14 2 2" xfId="1398"/>
    <cellStyle name="Input [yellow] 14 2 3" xfId="1399"/>
    <cellStyle name="Input [yellow] 14 3" xfId="1400"/>
    <cellStyle name="Input [yellow] 14 4" xfId="1401"/>
    <cellStyle name="Input [yellow] 15" xfId="1402"/>
    <cellStyle name="Input [yellow] 15 2" xfId="1403"/>
    <cellStyle name="Input [yellow] 15 2 2" xfId="1404"/>
    <cellStyle name="Input [yellow] 15 2 3" xfId="1405"/>
    <cellStyle name="Input [yellow] 15 3" xfId="1406"/>
    <cellStyle name="Input [yellow] 15 4" xfId="1407"/>
    <cellStyle name="Input [yellow] 16" xfId="1408"/>
    <cellStyle name="Input [yellow] 16 2" xfId="1409"/>
    <cellStyle name="Input [yellow] 16 2 2" xfId="1410"/>
    <cellStyle name="Input [yellow] 16 2 3" xfId="1411"/>
    <cellStyle name="Input [yellow] 16 3" xfId="1412"/>
    <cellStyle name="Input [yellow] 16 4" xfId="1413"/>
    <cellStyle name="Input [yellow] 17" xfId="1414"/>
    <cellStyle name="Input [yellow] 17 2" xfId="1415"/>
    <cellStyle name="Input [yellow] 17 2 2" xfId="1416"/>
    <cellStyle name="Input [yellow] 17 2 3" xfId="1417"/>
    <cellStyle name="Input [yellow] 17 3" xfId="1418"/>
    <cellStyle name="Input [yellow] 17 4" xfId="1419"/>
    <cellStyle name="Input [yellow] 18" xfId="1420"/>
    <cellStyle name="Input [yellow] 18 2" xfId="1421"/>
    <cellStyle name="Input [yellow] 18 2 2" xfId="1422"/>
    <cellStyle name="Input [yellow] 18 2 3" xfId="1423"/>
    <cellStyle name="Input [yellow] 18 3" xfId="1424"/>
    <cellStyle name="Input [yellow] 18 4" xfId="1425"/>
    <cellStyle name="Input [yellow] 19" xfId="1426"/>
    <cellStyle name="Input [yellow] 19 2" xfId="1427"/>
    <cellStyle name="Input [yellow] 19 2 2" xfId="1428"/>
    <cellStyle name="Input [yellow] 19 2 3" xfId="1429"/>
    <cellStyle name="Input [yellow] 19 3" xfId="1430"/>
    <cellStyle name="Input [yellow] 19 4" xfId="1431"/>
    <cellStyle name="Input [yellow] 2" xfId="1432"/>
    <cellStyle name="Input [yellow] 2 2" xfId="1433"/>
    <cellStyle name="Input [yellow] 2 2 2" xfId="1434"/>
    <cellStyle name="Input [yellow] 2 2 3" xfId="1435"/>
    <cellStyle name="Input [yellow] 2 3" xfId="1436"/>
    <cellStyle name="Input [yellow] 2 4" xfId="1437"/>
    <cellStyle name="Input [yellow] 20" xfId="1438"/>
    <cellStyle name="Input [yellow] 20 2" xfId="1439"/>
    <cellStyle name="Input [yellow] 20 2 2" xfId="1440"/>
    <cellStyle name="Input [yellow] 20 2 3" xfId="1441"/>
    <cellStyle name="Input [yellow] 20 3" xfId="1442"/>
    <cellStyle name="Input [yellow] 20 4" xfId="1443"/>
    <cellStyle name="Input [yellow] 21" xfId="1444"/>
    <cellStyle name="Input [yellow] 21 2" xfId="1445"/>
    <cellStyle name="Input [yellow] 21 2 2" xfId="1446"/>
    <cellStyle name="Input [yellow] 21 2 3" xfId="1447"/>
    <cellStyle name="Input [yellow] 21 3" xfId="1448"/>
    <cellStyle name="Input [yellow] 21 4" xfId="1449"/>
    <cellStyle name="Input [yellow] 22" xfId="1450"/>
    <cellStyle name="Input [yellow] 22 2" xfId="1451"/>
    <cellStyle name="Input [yellow] 22 2 2" xfId="1452"/>
    <cellStyle name="Input [yellow] 22 2 3" xfId="1453"/>
    <cellStyle name="Input [yellow] 22 3" xfId="1454"/>
    <cellStyle name="Input [yellow] 22 4" xfId="1455"/>
    <cellStyle name="Input [yellow] 23" xfId="1456"/>
    <cellStyle name="Input [yellow] 23 2" xfId="1457"/>
    <cellStyle name="Input [yellow] 23 2 2" xfId="1458"/>
    <cellStyle name="Input [yellow] 23 2 3" xfId="1459"/>
    <cellStyle name="Input [yellow] 23 3" xfId="1460"/>
    <cellStyle name="Input [yellow] 23 4" xfId="1461"/>
    <cellStyle name="Input [yellow] 24" xfId="1462"/>
    <cellStyle name="Input [yellow] 24 2" xfId="1463"/>
    <cellStyle name="Input [yellow] 24 2 2" xfId="1464"/>
    <cellStyle name="Input [yellow] 24 2 3" xfId="1465"/>
    <cellStyle name="Input [yellow] 24 3" xfId="1466"/>
    <cellStyle name="Input [yellow] 24 4" xfId="1467"/>
    <cellStyle name="Input [yellow] 25" xfId="1468"/>
    <cellStyle name="Input [yellow] 25 2" xfId="1469"/>
    <cellStyle name="Input [yellow] 25 2 2" xfId="1470"/>
    <cellStyle name="Input [yellow] 25 2 3" xfId="1471"/>
    <cellStyle name="Input [yellow] 25 3" xfId="1472"/>
    <cellStyle name="Input [yellow] 25 4" xfId="1473"/>
    <cellStyle name="Input [yellow] 26" xfId="1474"/>
    <cellStyle name="Input [yellow] 26 2" xfId="1475"/>
    <cellStyle name="Input [yellow] 26 2 2" xfId="1476"/>
    <cellStyle name="Input [yellow] 26 2 3" xfId="1477"/>
    <cellStyle name="Input [yellow] 26 3" xfId="1478"/>
    <cellStyle name="Input [yellow] 26 4" xfId="1479"/>
    <cellStyle name="Input [yellow] 27" xfId="1480"/>
    <cellStyle name="Input [yellow] 27 2" xfId="1481"/>
    <cellStyle name="Input [yellow] 27 2 2" xfId="1482"/>
    <cellStyle name="Input [yellow] 27 2 3" xfId="1483"/>
    <cellStyle name="Input [yellow] 27 3" xfId="1484"/>
    <cellStyle name="Input [yellow] 27 4" xfId="1485"/>
    <cellStyle name="Input [yellow] 28" xfId="1486"/>
    <cellStyle name="Input [yellow] 28 2" xfId="1487"/>
    <cellStyle name="Input [yellow] 28 2 2" xfId="1488"/>
    <cellStyle name="Input [yellow] 28 2 3" xfId="1489"/>
    <cellStyle name="Input [yellow] 28 3" xfId="1490"/>
    <cellStyle name="Input [yellow] 28 4" xfId="1491"/>
    <cellStyle name="Input [yellow] 29" xfId="1492"/>
    <cellStyle name="Input [yellow] 29 2" xfId="1493"/>
    <cellStyle name="Input [yellow] 29 2 2" xfId="1494"/>
    <cellStyle name="Input [yellow] 29 2 3" xfId="1495"/>
    <cellStyle name="Input [yellow] 29 3" xfId="1496"/>
    <cellStyle name="Input [yellow] 29 4" xfId="1497"/>
    <cellStyle name="Input [yellow] 3" xfId="1498"/>
    <cellStyle name="Input [yellow] 3 2" xfId="1499"/>
    <cellStyle name="Input [yellow] 3 2 2" xfId="1500"/>
    <cellStyle name="Input [yellow] 3 2 3" xfId="1501"/>
    <cellStyle name="Input [yellow] 3 3" xfId="1502"/>
    <cellStyle name="Input [yellow] 3 4" xfId="1503"/>
    <cellStyle name="Input [yellow] 30" xfId="1504"/>
    <cellStyle name="Input [yellow] 30 2" xfId="1505"/>
    <cellStyle name="Input [yellow] 30 2 2" xfId="1506"/>
    <cellStyle name="Input [yellow] 30 2 3" xfId="1507"/>
    <cellStyle name="Input [yellow] 30 3" xfId="1508"/>
    <cellStyle name="Input [yellow] 30 4" xfId="1509"/>
    <cellStyle name="Input [yellow] 31" xfId="1510"/>
    <cellStyle name="Input [yellow] 31 2" xfId="1511"/>
    <cellStyle name="Input [yellow] 31 2 2" xfId="1512"/>
    <cellStyle name="Input [yellow] 31 2 3" xfId="1513"/>
    <cellStyle name="Input [yellow] 31 3" xfId="1514"/>
    <cellStyle name="Input [yellow] 31 4" xfId="1515"/>
    <cellStyle name="Input [yellow] 32" xfId="1516"/>
    <cellStyle name="Input [yellow] 32 2" xfId="1517"/>
    <cellStyle name="Input [yellow] 32 2 2" xfId="1518"/>
    <cellStyle name="Input [yellow] 32 2 3" xfId="1519"/>
    <cellStyle name="Input [yellow] 32 3" xfId="1520"/>
    <cellStyle name="Input [yellow] 32 4" xfId="1521"/>
    <cellStyle name="Input [yellow] 33" xfId="1522"/>
    <cellStyle name="Input [yellow] 33 2" xfId="1523"/>
    <cellStyle name="Input [yellow] 33 2 2" xfId="1524"/>
    <cellStyle name="Input [yellow] 33 2 3" xfId="1525"/>
    <cellStyle name="Input [yellow] 33 3" xfId="1526"/>
    <cellStyle name="Input [yellow] 33 4" xfId="1527"/>
    <cellStyle name="Input [yellow] 34" xfId="1528"/>
    <cellStyle name="Input [yellow] 34 2" xfId="1529"/>
    <cellStyle name="Input [yellow] 34 3" xfId="1530"/>
    <cellStyle name="Input [yellow] 35" xfId="1531"/>
    <cellStyle name="Input [yellow] 36" xfId="1532"/>
    <cellStyle name="Input [yellow] 37" xfId="1533"/>
    <cellStyle name="Input [yellow] 38" xfId="1534"/>
    <cellStyle name="Input [yellow] 39" xfId="1535"/>
    <cellStyle name="Input [yellow] 4" xfId="1536"/>
    <cellStyle name="Input [yellow] 4 2" xfId="1537"/>
    <cellStyle name="Input [yellow] 4 2 2" xfId="1538"/>
    <cellStyle name="Input [yellow] 4 2 3" xfId="1539"/>
    <cellStyle name="Input [yellow] 4 3" xfId="1540"/>
    <cellStyle name="Input [yellow] 4 4" xfId="1541"/>
    <cellStyle name="Input [yellow] 40" xfId="1542"/>
    <cellStyle name="Input [yellow] 41" xfId="1543"/>
    <cellStyle name="Input [yellow] 42" xfId="1544"/>
    <cellStyle name="Input [yellow] 43" xfId="1545"/>
    <cellStyle name="Input [yellow] 44" xfId="1546"/>
    <cellStyle name="Input [yellow] 45" xfId="1547"/>
    <cellStyle name="Input [yellow] 46" xfId="1548"/>
    <cellStyle name="Input [yellow] 5" xfId="1549"/>
    <cellStyle name="Input [yellow] 5 2" xfId="1550"/>
    <cellStyle name="Input [yellow] 5 2 2" xfId="1551"/>
    <cellStyle name="Input [yellow] 5 2 3" xfId="1552"/>
    <cellStyle name="Input [yellow] 5 3" xfId="1553"/>
    <cellStyle name="Input [yellow] 5 4" xfId="1554"/>
    <cellStyle name="Input [yellow] 6" xfId="1555"/>
    <cellStyle name="Input [yellow] 6 2" xfId="1556"/>
    <cellStyle name="Input [yellow] 6 2 2" xfId="1557"/>
    <cellStyle name="Input [yellow] 6 2 3" xfId="1558"/>
    <cellStyle name="Input [yellow] 6 3" xfId="1559"/>
    <cellStyle name="Input [yellow] 6 4" xfId="1560"/>
    <cellStyle name="Input [yellow] 7" xfId="1561"/>
    <cellStyle name="Input [yellow] 7 2" xfId="1562"/>
    <cellStyle name="Input [yellow] 7 2 2" xfId="1563"/>
    <cellStyle name="Input [yellow] 7 2 3" xfId="1564"/>
    <cellStyle name="Input [yellow] 7 3" xfId="1565"/>
    <cellStyle name="Input [yellow] 7 4" xfId="1566"/>
    <cellStyle name="Input [yellow] 8" xfId="1567"/>
    <cellStyle name="Input [yellow] 8 2" xfId="1568"/>
    <cellStyle name="Input [yellow] 8 2 2" xfId="1569"/>
    <cellStyle name="Input [yellow] 8 2 3" xfId="1570"/>
    <cellStyle name="Input [yellow] 8 3" xfId="1571"/>
    <cellStyle name="Input [yellow] 8 4" xfId="1572"/>
    <cellStyle name="Input [yellow] 9" xfId="1573"/>
    <cellStyle name="Input [yellow] 9 2" xfId="1574"/>
    <cellStyle name="Input [yellow] 9 2 2" xfId="1575"/>
    <cellStyle name="Input [yellow] 9 2 3" xfId="1576"/>
    <cellStyle name="Input [yellow] 9 3" xfId="1577"/>
    <cellStyle name="Input [yellow] 9 4" xfId="1578"/>
    <cellStyle name="Input [yellow]_건정심자료_1312(퇴방)" xfId="1579"/>
    <cellStyle name="Link Currency (0)" xfId="1580"/>
    <cellStyle name="Link Currency (2)" xfId="1581"/>
    <cellStyle name="Link Units (0)" xfId="1582"/>
    <cellStyle name="Link Units (1)" xfId="1583"/>
    <cellStyle name="Link Units (2)" xfId="1584"/>
    <cellStyle name="Linked Cell" xfId="1585"/>
    <cellStyle name="List Price" xfId="1586"/>
    <cellStyle name="Maly nadpis" xfId="1587"/>
    <cellStyle name="meny_laroux" xfId="1588"/>
    <cellStyle name="Milliers [0]_!!!GO" xfId="1589"/>
    <cellStyle name="Milliers_!!!GO" xfId="1590"/>
    <cellStyle name="miny_laroux" xfId="1591"/>
    <cellStyle name="Model" xfId="1592"/>
    <cellStyle name="Mon?aire [0]_!!!GO" xfId="1593"/>
    <cellStyle name="Mon?aire_!!!GO" xfId="1594"/>
    <cellStyle name="Neutral" xfId="1595"/>
    <cellStyle name="no dec" xfId="1596"/>
    <cellStyle name="Normal - Style1" xfId="1597"/>
    <cellStyle name="Normal - Style1 2" xfId="1598"/>
    <cellStyle name="Normal - Style1 3" xfId="1599"/>
    <cellStyle name="Normal - Style1 4" xfId="1600"/>
    <cellStyle name="Normal - Style1_2015년도 단가계약(20150401~12.31)-최종151016" xfId="1601"/>
    <cellStyle name="Normal - Style2" xfId="1602"/>
    <cellStyle name="Normal - Style3" xfId="1603"/>
    <cellStyle name="Normal - Style4" xfId="1604"/>
    <cellStyle name="Normal - Style5" xfId="1605"/>
    <cellStyle name="Normal - Style6" xfId="1606"/>
    <cellStyle name="Normal - Style7" xfId="1607"/>
    <cellStyle name="Normal - Style8" xfId="1608"/>
    <cellStyle name="Normal_ SG&amp;A Bridge " xfId="1609"/>
    <cellStyle name="Normal1" xfId="1610"/>
    <cellStyle name="Normal2" xfId="1611"/>
    <cellStyle name="Normal3" xfId="1612"/>
    <cellStyle name="Normal4" xfId="1613"/>
    <cellStyle name="normalni_laroux" xfId="1614"/>
    <cellStyle name="Note" xfId="1615"/>
    <cellStyle name="Œ…‹æØ‚è [0.00]_PRODUCT DETAIL Q1" xfId="1616"/>
    <cellStyle name="Œ…‹æØ‚è_PRODUCT DETAIL Q1" xfId="1617"/>
    <cellStyle name="Output" xfId="1618"/>
    <cellStyle name="P/N" xfId="1619"/>
    <cellStyle name="Percent" xfId="1620"/>
    <cellStyle name="Percent [0]" xfId="1621"/>
    <cellStyle name="Percent [00]" xfId="1622"/>
    <cellStyle name="Percent [2]" xfId="1623"/>
    <cellStyle name="Percent [2] 2" xfId="1624"/>
    <cellStyle name="Percent 2" xfId="1625"/>
    <cellStyle name="Percent_!!!GO" xfId="1626"/>
    <cellStyle name="Pnumber" xfId="1627"/>
    <cellStyle name="Popis" xfId="1628"/>
    <cellStyle name="Poznamka" xfId="1629"/>
    <cellStyle name="PrePop Currency (0)" xfId="1630"/>
    <cellStyle name="PrePop Currency (2)" xfId="1631"/>
    <cellStyle name="PrePop Units (0)" xfId="1632"/>
    <cellStyle name="PrePop Units (1)" xfId="1633"/>
    <cellStyle name="PrePop Units (2)" xfId="1634"/>
    <cellStyle name="Prozent (0) %" xfId="1635"/>
    <cellStyle name="Prozent (2)" xfId="1636"/>
    <cellStyle name="QUEST" xfId="1637"/>
    <cellStyle name="Result" xfId="1638"/>
    <cellStyle name="Result2" xfId="1639"/>
    <cellStyle name="sbt2" xfId="1640"/>
    <cellStyle name="sbt2 10" xfId="1641"/>
    <cellStyle name="sbt2 10 2" xfId="1642"/>
    <cellStyle name="sbt2 10 2 2" xfId="1643"/>
    <cellStyle name="sbt2 10 2 3" xfId="1644"/>
    <cellStyle name="sbt2 10 3" xfId="1645"/>
    <cellStyle name="sbt2 10 4" xfId="1646"/>
    <cellStyle name="sbt2 11" xfId="1647"/>
    <cellStyle name="sbt2 11 2" xfId="1648"/>
    <cellStyle name="sbt2 11 2 2" xfId="1649"/>
    <cellStyle name="sbt2 11 2 3" xfId="1650"/>
    <cellStyle name="sbt2 11 3" xfId="1651"/>
    <cellStyle name="sbt2 11 4" xfId="1652"/>
    <cellStyle name="sbt2 12" xfId="1653"/>
    <cellStyle name="sbt2 12 2" xfId="1654"/>
    <cellStyle name="sbt2 12 2 2" xfId="1655"/>
    <cellStyle name="sbt2 12 2 3" xfId="1656"/>
    <cellStyle name="sbt2 12 3" xfId="1657"/>
    <cellStyle name="sbt2 12 4" xfId="1658"/>
    <cellStyle name="sbt2 13" xfId="1659"/>
    <cellStyle name="sbt2 13 2" xfId="1660"/>
    <cellStyle name="sbt2 13 2 2" xfId="1661"/>
    <cellStyle name="sbt2 13 2 3" xfId="1662"/>
    <cellStyle name="sbt2 13 3" xfId="1663"/>
    <cellStyle name="sbt2 13 4" xfId="1664"/>
    <cellStyle name="sbt2 14" xfId="1665"/>
    <cellStyle name="sbt2 14 2" xfId="1666"/>
    <cellStyle name="sbt2 14 2 2" xfId="1667"/>
    <cellStyle name="sbt2 14 2 3" xfId="1668"/>
    <cellStyle name="sbt2 14 3" xfId="1669"/>
    <cellStyle name="sbt2 14 4" xfId="1670"/>
    <cellStyle name="sbt2 15" xfId="1671"/>
    <cellStyle name="sbt2 15 2" xfId="1672"/>
    <cellStyle name="sbt2 15 2 2" xfId="1673"/>
    <cellStyle name="sbt2 15 2 3" xfId="1674"/>
    <cellStyle name="sbt2 15 3" xfId="1675"/>
    <cellStyle name="sbt2 15 4" xfId="1676"/>
    <cellStyle name="sbt2 16" xfId="1677"/>
    <cellStyle name="sbt2 16 2" xfId="1678"/>
    <cellStyle name="sbt2 16 2 2" xfId="1679"/>
    <cellStyle name="sbt2 16 2 3" xfId="1680"/>
    <cellStyle name="sbt2 16 3" xfId="1681"/>
    <cellStyle name="sbt2 16 4" xfId="1682"/>
    <cellStyle name="sbt2 17" xfId="1683"/>
    <cellStyle name="sbt2 17 2" xfId="1684"/>
    <cellStyle name="sbt2 17 2 2" xfId="1685"/>
    <cellStyle name="sbt2 17 2 3" xfId="1686"/>
    <cellStyle name="sbt2 17 3" xfId="1687"/>
    <cellStyle name="sbt2 17 4" xfId="1688"/>
    <cellStyle name="sbt2 18" xfId="1689"/>
    <cellStyle name="sbt2 18 2" xfId="1690"/>
    <cellStyle name="sbt2 18 2 2" xfId="1691"/>
    <cellStyle name="sbt2 18 2 3" xfId="1692"/>
    <cellStyle name="sbt2 18 3" xfId="1693"/>
    <cellStyle name="sbt2 18 4" xfId="1694"/>
    <cellStyle name="sbt2 19" xfId="1695"/>
    <cellStyle name="sbt2 19 2" xfId="1696"/>
    <cellStyle name="sbt2 19 2 2" xfId="1697"/>
    <cellStyle name="sbt2 19 2 3" xfId="1698"/>
    <cellStyle name="sbt2 19 3" xfId="1699"/>
    <cellStyle name="sbt2 19 4" xfId="1700"/>
    <cellStyle name="sbt2 2" xfId="1701"/>
    <cellStyle name="sbt2 2 2" xfId="1702"/>
    <cellStyle name="sbt2 2 2 2" xfId="1703"/>
    <cellStyle name="sbt2 2 2 3" xfId="1704"/>
    <cellStyle name="sbt2 2 3" xfId="1705"/>
    <cellStyle name="sbt2 2 4" xfId="1706"/>
    <cellStyle name="sbt2 20" xfId="1707"/>
    <cellStyle name="sbt2 20 2" xfId="1708"/>
    <cellStyle name="sbt2 20 2 2" xfId="1709"/>
    <cellStyle name="sbt2 20 2 3" xfId="1710"/>
    <cellStyle name="sbt2 20 3" xfId="1711"/>
    <cellStyle name="sbt2 20 4" xfId="1712"/>
    <cellStyle name="sbt2 21" xfId="1713"/>
    <cellStyle name="sbt2 21 2" xfId="1714"/>
    <cellStyle name="sbt2 21 2 2" xfId="1715"/>
    <cellStyle name="sbt2 21 2 3" xfId="1716"/>
    <cellStyle name="sbt2 21 3" xfId="1717"/>
    <cellStyle name="sbt2 21 4" xfId="1718"/>
    <cellStyle name="sbt2 22" xfId="1719"/>
    <cellStyle name="sbt2 22 2" xfId="1720"/>
    <cellStyle name="sbt2 22 2 2" xfId="1721"/>
    <cellStyle name="sbt2 22 2 3" xfId="1722"/>
    <cellStyle name="sbt2 22 3" xfId="1723"/>
    <cellStyle name="sbt2 22 4" xfId="1724"/>
    <cellStyle name="sbt2 23" xfId="1725"/>
    <cellStyle name="sbt2 23 2" xfId="1726"/>
    <cellStyle name="sbt2 23 2 2" xfId="1727"/>
    <cellStyle name="sbt2 23 2 3" xfId="1728"/>
    <cellStyle name="sbt2 23 3" xfId="1729"/>
    <cellStyle name="sbt2 23 4" xfId="1730"/>
    <cellStyle name="sbt2 24" xfId="1731"/>
    <cellStyle name="sbt2 24 2" xfId="1732"/>
    <cellStyle name="sbt2 24 2 2" xfId="1733"/>
    <cellStyle name="sbt2 24 2 3" xfId="1734"/>
    <cellStyle name="sbt2 24 3" xfId="1735"/>
    <cellStyle name="sbt2 24 4" xfId="1736"/>
    <cellStyle name="sbt2 25" xfId="1737"/>
    <cellStyle name="sbt2 25 2" xfId="1738"/>
    <cellStyle name="sbt2 25 2 2" xfId="1739"/>
    <cellStyle name="sbt2 25 2 3" xfId="1740"/>
    <cellStyle name="sbt2 25 3" xfId="1741"/>
    <cellStyle name="sbt2 25 4" xfId="1742"/>
    <cellStyle name="sbt2 26" xfId="1743"/>
    <cellStyle name="sbt2 26 2" xfId="1744"/>
    <cellStyle name="sbt2 26 2 2" xfId="1745"/>
    <cellStyle name="sbt2 26 2 3" xfId="1746"/>
    <cellStyle name="sbt2 26 3" xfId="1747"/>
    <cellStyle name="sbt2 26 4" xfId="1748"/>
    <cellStyle name="sbt2 27" xfId="1749"/>
    <cellStyle name="sbt2 27 2" xfId="1750"/>
    <cellStyle name="sbt2 27 2 2" xfId="1751"/>
    <cellStyle name="sbt2 27 2 3" xfId="1752"/>
    <cellStyle name="sbt2 27 3" xfId="1753"/>
    <cellStyle name="sbt2 27 4" xfId="1754"/>
    <cellStyle name="sbt2 28" xfId="1755"/>
    <cellStyle name="sbt2 28 2" xfId="1756"/>
    <cellStyle name="sbt2 28 2 2" xfId="1757"/>
    <cellStyle name="sbt2 28 2 3" xfId="1758"/>
    <cellStyle name="sbt2 28 3" xfId="1759"/>
    <cellStyle name="sbt2 28 4" xfId="1760"/>
    <cellStyle name="sbt2 29" xfId="1761"/>
    <cellStyle name="sbt2 29 2" xfId="1762"/>
    <cellStyle name="sbt2 29 2 2" xfId="1763"/>
    <cellStyle name="sbt2 29 2 3" xfId="1764"/>
    <cellStyle name="sbt2 29 3" xfId="1765"/>
    <cellStyle name="sbt2 29 4" xfId="1766"/>
    <cellStyle name="sbt2 3" xfId="1767"/>
    <cellStyle name="sbt2 3 2" xfId="1768"/>
    <cellStyle name="sbt2 3 2 2" xfId="1769"/>
    <cellStyle name="sbt2 3 2 3" xfId="1770"/>
    <cellStyle name="sbt2 3 3" xfId="1771"/>
    <cellStyle name="sbt2 3 4" xfId="1772"/>
    <cellStyle name="sbt2 30" xfId="1773"/>
    <cellStyle name="sbt2 30 2" xfId="1774"/>
    <cellStyle name="sbt2 30 2 2" xfId="1775"/>
    <cellStyle name="sbt2 30 2 3" xfId="1776"/>
    <cellStyle name="sbt2 30 3" xfId="1777"/>
    <cellStyle name="sbt2 30 4" xfId="1778"/>
    <cellStyle name="sbt2 31" xfId="1779"/>
    <cellStyle name="sbt2 31 2" xfId="1780"/>
    <cellStyle name="sbt2 31 3" xfId="1781"/>
    <cellStyle name="sbt2 32" xfId="1782"/>
    <cellStyle name="sbt2 33" xfId="1783"/>
    <cellStyle name="sbt2 4" xfId="1784"/>
    <cellStyle name="sbt2 4 2" xfId="1785"/>
    <cellStyle name="sbt2 4 2 2" xfId="1786"/>
    <cellStyle name="sbt2 4 2 3" xfId="1787"/>
    <cellStyle name="sbt2 4 3" xfId="1788"/>
    <cellStyle name="sbt2 4 4" xfId="1789"/>
    <cellStyle name="sbt2 5" xfId="1790"/>
    <cellStyle name="sbt2 5 2" xfId="1791"/>
    <cellStyle name="sbt2 5 2 2" xfId="1792"/>
    <cellStyle name="sbt2 5 2 3" xfId="1793"/>
    <cellStyle name="sbt2 5 3" xfId="1794"/>
    <cellStyle name="sbt2 5 4" xfId="1795"/>
    <cellStyle name="sbt2 6" xfId="1796"/>
    <cellStyle name="sbt2 6 2" xfId="1797"/>
    <cellStyle name="sbt2 6 2 2" xfId="1798"/>
    <cellStyle name="sbt2 6 2 3" xfId="1799"/>
    <cellStyle name="sbt2 6 3" xfId="1800"/>
    <cellStyle name="sbt2 6 4" xfId="1801"/>
    <cellStyle name="sbt2 7" xfId="1802"/>
    <cellStyle name="sbt2 7 2" xfId="1803"/>
    <cellStyle name="sbt2 7 2 2" xfId="1804"/>
    <cellStyle name="sbt2 7 2 3" xfId="1805"/>
    <cellStyle name="sbt2 7 3" xfId="1806"/>
    <cellStyle name="sbt2 7 4" xfId="1807"/>
    <cellStyle name="sbt2 8" xfId="1808"/>
    <cellStyle name="sbt2 8 2" xfId="1809"/>
    <cellStyle name="sbt2 8 2 2" xfId="1810"/>
    <cellStyle name="sbt2 8 2 3" xfId="1811"/>
    <cellStyle name="sbt2 8 3" xfId="1812"/>
    <cellStyle name="sbt2 8 4" xfId="1813"/>
    <cellStyle name="sbt2 9" xfId="1814"/>
    <cellStyle name="sbt2 9 2" xfId="1815"/>
    <cellStyle name="sbt2 9 2 2" xfId="1816"/>
    <cellStyle name="sbt2 9 2 3" xfId="1817"/>
    <cellStyle name="sbt2 9 3" xfId="1818"/>
    <cellStyle name="sbt2 9 4" xfId="1819"/>
    <cellStyle name="Spalte rechts" xfId="1820"/>
    <cellStyle name="STANDARD" xfId="1821"/>
    <cellStyle name="STANDARD 2" xfId="1822"/>
    <cellStyle name="STANDARD 3" xfId="1823"/>
    <cellStyle name="subhead" xfId="1824"/>
    <cellStyle name="subt1" xfId="1825"/>
    <cellStyle name="Tab_Feld" xfId="1826"/>
    <cellStyle name="TabKopf 1" xfId="1827"/>
    <cellStyle name="TabKopf 2" xfId="1828"/>
    <cellStyle name="TabZeile 1" xfId="1829"/>
    <cellStyle name="TabZeile 2" xfId="1830"/>
    <cellStyle name="TabZeile 2 10" xfId="1831"/>
    <cellStyle name="TabZeile 2 10 2" xfId="1832"/>
    <cellStyle name="TabZeile 2 10 2 2" xfId="1833"/>
    <cellStyle name="TabZeile 2 10 2 3" xfId="1834"/>
    <cellStyle name="TabZeile 2 10 3" xfId="1835"/>
    <cellStyle name="TabZeile 2 10 4" xfId="1836"/>
    <cellStyle name="TabZeile 2 11" xfId="1837"/>
    <cellStyle name="TabZeile 2 11 2" xfId="1838"/>
    <cellStyle name="TabZeile 2 11 2 2" xfId="1839"/>
    <cellStyle name="TabZeile 2 11 2 3" xfId="1840"/>
    <cellStyle name="TabZeile 2 11 3" xfId="1841"/>
    <cellStyle name="TabZeile 2 11 4" xfId="1842"/>
    <cellStyle name="TabZeile 2 12" xfId="1843"/>
    <cellStyle name="TabZeile 2 12 2" xfId="1844"/>
    <cellStyle name="TabZeile 2 12 2 2" xfId="1845"/>
    <cellStyle name="TabZeile 2 12 2 3" xfId="1846"/>
    <cellStyle name="TabZeile 2 12 3" xfId="1847"/>
    <cellStyle name="TabZeile 2 12 4" xfId="1848"/>
    <cellStyle name="TabZeile 2 13" xfId="1849"/>
    <cellStyle name="TabZeile 2 13 2" xfId="1850"/>
    <cellStyle name="TabZeile 2 13 2 2" xfId="1851"/>
    <cellStyle name="TabZeile 2 13 2 3" xfId="1852"/>
    <cellStyle name="TabZeile 2 13 3" xfId="1853"/>
    <cellStyle name="TabZeile 2 13 4" xfId="1854"/>
    <cellStyle name="TabZeile 2 14" xfId="1855"/>
    <cellStyle name="TabZeile 2 14 2" xfId="1856"/>
    <cellStyle name="TabZeile 2 14 2 2" xfId="1857"/>
    <cellStyle name="TabZeile 2 14 2 3" xfId="1858"/>
    <cellStyle name="TabZeile 2 14 3" xfId="1859"/>
    <cellStyle name="TabZeile 2 14 4" xfId="1860"/>
    <cellStyle name="TabZeile 2 15" xfId="1861"/>
    <cellStyle name="TabZeile 2 15 2" xfId="1862"/>
    <cellStyle name="TabZeile 2 15 2 2" xfId="1863"/>
    <cellStyle name="TabZeile 2 15 2 3" xfId="1864"/>
    <cellStyle name="TabZeile 2 15 3" xfId="1865"/>
    <cellStyle name="TabZeile 2 15 4" xfId="1866"/>
    <cellStyle name="TabZeile 2 16" xfId="1867"/>
    <cellStyle name="TabZeile 2 16 2" xfId="1868"/>
    <cellStyle name="TabZeile 2 16 2 2" xfId="1869"/>
    <cellStyle name="TabZeile 2 16 2 3" xfId="1870"/>
    <cellStyle name="TabZeile 2 16 3" xfId="1871"/>
    <cellStyle name="TabZeile 2 16 4" xfId="1872"/>
    <cellStyle name="TabZeile 2 17" xfId="1873"/>
    <cellStyle name="TabZeile 2 17 2" xfId="1874"/>
    <cellStyle name="TabZeile 2 17 2 2" xfId="1875"/>
    <cellStyle name="TabZeile 2 17 2 3" xfId="1876"/>
    <cellStyle name="TabZeile 2 17 3" xfId="1877"/>
    <cellStyle name="TabZeile 2 17 4" xfId="1878"/>
    <cellStyle name="TabZeile 2 18" xfId="1879"/>
    <cellStyle name="TabZeile 2 18 2" xfId="1880"/>
    <cellStyle name="TabZeile 2 18 2 2" xfId="1881"/>
    <cellStyle name="TabZeile 2 18 2 3" xfId="1882"/>
    <cellStyle name="TabZeile 2 18 3" xfId="1883"/>
    <cellStyle name="TabZeile 2 18 4" xfId="1884"/>
    <cellStyle name="TabZeile 2 19" xfId="1885"/>
    <cellStyle name="TabZeile 2 19 2" xfId="1886"/>
    <cellStyle name="TabZeile 2 19 2 2" xfId="1887"/>
    <cellStyle name="TabZeile 2 19 2 3" xfId="1888"/>
    <cellStyle name="TabZeile 2 19 3" xfId="1889"/>
    <cellStyle name="TabZeile 2 19 4" xfId="1890"/>
    <cellStyle name="TabZeile 2 2" xfId="1891"/>
    <cellStyle name="TabZeile 2 2 2" xfId="1892"/>
    <cellStyle name="TabZeile 2 2 2 2" xfId="1893"/>
    <cellStyle name="TabZeile 2 2 2 3" xfId="1894"/>
    <cellStyle name="TabZeile 2 2 3" xfId="1895"/>
    <cellStyle name="TabZeile 2 2 4" xfId="1896"/>
    <cellStyle name="TabZeile 2 20" xfId="1897"/>
    <cellStyle name="TabZeile 2 20 2" xfId="1898"/>
    <cellStyle name="TabZeile 2 20 2 2" xfId="1899"/>
    <cellStyle name="TabZeile 2 20 2 3" xfId="1900"/>
    <cellStyle name="TabZeile 2 20 3" xfId="1901"/>
    <cellStyle name="TabZeile 2 20 4" xfId="1902"/>
    <cellStyle name="TabZeile 2 21" xfId="1903"/>
    <cellStyle name="TabZeile 2 21 2" xfId="1904"/>
    <cellStyle name="TabZeile 2 21 2 2" xfId="1905"/>
    <cellStyle name="TabZeile 2 21 2 3" xfId="1906"/>
    <cellStyle name="Title" xfId="1907"/>
    <cellStyle name="Total" xfId="1908"/>
    <cellStyle name="W?rung [0]_laroux" xfId="1909"/>
    <cellStyle name="W?rung_laroux" xfId="1910"/>
    <cellStyle name="Warning Text" xfId="1911"/>
    <cellStyle name="강조색1 10" xfId="1912"/>
    <cellStyle name="강조색1 11" xfId="1913"/>
    <cellStyle name="강조색1 12" xfId="1914"/>
    <cellStyle name="강조색1 13" xfId="1915"/>
    <cellStyle name="강조색1 14" xfId="1916"/>
    <cellStyle name="강조색1 15" xfId="1917"/>
    <cellStyle name="강조색1 16" xfId="1918"/>
    <cellStyle name="강조색1 17" xfId="1919"/>
    <cellStyle name="강조색1 18" xfId="1920"/>
    <cellStyle name="강조색1 19" xfId="1921"/>
    <cellStyle name="강조색1 2" xfId="1922"/>
    <cellStyle name="강조색1 2 2" xfId="1923"/>
    <cellStyle name="강조색1 20" xfId="1924"/>
    <cellStyle name="강조색1 21" xfId="1925"/>
    <cellStyle name="강조색1 22" xfId="1926"/>
    <cellStyle name="강조색1 23" xfId="1927"/>
    <cellStyle name="강조색1 24" xfId="1928"/>
    <cellStyle name="강조색1 25" xfId="1929"/>
    <cellStyle name="강조색1 26" xfId="1930"/>
    <cellStyle name="강조색1 27" xfId="1931"/>
    <cellStyle name="강조색1 28" xfId="1932"/>
    <cellStyle name="강조색1 29" xfId="1933"/>
    <cellStyle name="강조색1 3" xfId="1934"/>
    <cellStyle name="강조색1 3 2" xfId="1935"/>
    <cellStyle name="강조색1 3 3" xfId="1936"/>
    <cellStyle name="강조색1 30" xfId="1937"/>
    <cellStyle name="강조색1 31" xfId="1938"/>
    <cellStyle name="강조색1 32" xfId="1939"/>
    <cellStyle name="강조색1 33" xfId="1940"/>
    <cellStyle name="강조색1 34" xfId="1941"/>
    <cellStyle name="강조색1 35" xfId="1942"/>
    <cellStyle name="강조색1 36" xfId="1943"/>
    <cellStyle name="강조색1 37" xfId="1944"/>
    <cellStyle name="강조색1 38" xfId="1945"/>
    <cellStyle name="강조색1 39" xfId="1946"/>
    <cellStyle name="강조색1 4" xfId="1947"/>
    <cellStyle name="강조색1 40" xfId="1948"/>
    <cellStyle name="강조색1 41" xfId="1949"/>
    <cellStyle name="강조색1 5" xfId="1950"/>
    <cellStyle name="강조색1 6" xfId="1951"/>
    <cellStyle name="강조색1 7" xfId="1952"/>
    <cellStyle name="강조색1 8" xfId="1953"/>
    <cellStyle name="강조색1 9" xfId="1954"/>
    <cellStyle name="강조색2 10" xfId="1955"/>
    <cellStyle name="강조색2 11" xfId="1956"/>
    <cellStyle name="강조색2 12" xfId="1957"/>
    <cellStyle name="강조색2 13" xfId="1958"/>
    <cellStyle name="강조색2 14" xfId="1959"/>
    <cellStyle name="강조색2 15" xfId="1960"/>
    <cellStyle name="강조색2 16" xfId="1961"/>
    <cellStyle name="강조색2 17" xfId="1962"/>
    <cellStyle name="강조색2 18" xfId="1963"/>
    <cellStyle name="강조색2 19" xfId="1964"/>
    <cellStyle name="강조색2 2" xfId="1965"/>
    <cellStyle name="강조색2 2 2" xfId="1966"/>
    <cellStyle name="강조색2 20" xfId="1967"/>
    <cellStyle name="강조색2 21" xfId="1968"/>
    <cellStyle name="강조색2 22" xfId="1969"/>
    <cellStyle name="강조색2 23" xfId="1970"/>
    <cellStyle name="강조색2 24" xfId="1971"/>
    <cellStyle name="강조색2 25" xfId="1972"/>
    <cellStyle name="강조색2 26" xfId="1973"/>
    <cellStyle name="강조색2 27" xfId="1974"/>
    <cellStyle name="강조색2 28" xfId="1975"/>
    <cellStyle name="강조색2 29" xfId="1976"/>
    <cellStyle name="강조색2 3" xfId="1977"/>
    <cellStyle name="강조색2 3 2" xfId="1978"/>
    <cellStyle name="강조색2 3 3" xfId="1979"/>
    <cellStyle name="강조색2 30" xfId="1980"/>
    <cellStyle name="강조색2 31" xfId="1981"/>
    <cellStyle name="강조색2 32" xfId="1982"/>
    <cellStyle name="강조색2 33" xfId="1983"/>
    <cellStyle name="강조색2 34" xfId="1984"/>
    <cellStyle name="강조색2 35" xfId="1985"/>
    <cellStyle name="강조색2 36" xfId="1986"/>
    <cellStyle name="강조색2 37" xfId="1987"/>
    <cellStyle name="강조색2 38" xfId="1988"/>
    <cellStyle name="강조색2 39" xfId="1989"/>
    <cellStyle name="강조색2 4" xfId="1990"/>
    <cellStyle name="강조색2 40" xfId="1991"/>
    <cellStyle name="강조색2 41" xfId="1992"/>
    <cellStyle name="강조색2 5" xfId="1993"/>
    <cellStyle name="강조색2 6" xfId="1994"/>
    <cellStyle name="강조색2 7" xfId="1995"/>
    <cellStyle name="강조색2 8" xfId="1996"/>
    <cellStyle name="강조색2 9" xfId="1997"/>
    <cellStyle name="강조색3 10" xfId="1998"/>
    <cellStyle name="강조색3 11" xfId="1999"/>
    <cellStyle name="강조색3 12" xfId="2000"/>
    <cellStyle name="강조색3 13" xfId="2001"/>
    <cellStyle name="강조색3 14" xfId="2002"/>
    <cellStyle name="강조색3 15" xfId="2003"/>
    <cellStyle name="강조색3 16" xfId="2004"/>
    <cellStyle name="강조색3 17" xfId="2005"/>
    <cellStyle name="강조색3 18" xfId="2006"/>
    <cellStyle name="강조색3 19" xfId="2007"/>
    <cellStyle name="강조색3 2" xfId="2008"/>
    <cellStyle name="강조색3 2 2" xfId="2009"/>
    <cellStyle name="강조색3 20" xfId="2010"/>
    <cellStyle name="강조색3 21" xfId="2011"/>
    <cellStyle name="강조색3 22" xfId="2012"/>
    <cellStyle name="강조색3 23" xfId="2013"/>
    <cellStyle name="강조색3 24" xfId="2014"/>
    <cellStyle name="강조색3 25" xfId="2015"/>
    <cellStyle name="강조색3 26" xfId="2016"/>
    <cellStyle name="강조색3 27" xfId="2017"/>
    <cellStyle name="강조색3 28" xfId="2018"/>
    <cellStyle name="강조색3 29" xfId="2019"/>
    <cellStyle name="강조색3 3" xfId="2020"/>
    <cellStyle name="강조색3 3 2" xfId="2021"/>
    <cellStyle name="강조색3 3 3" xfId="2022"/>
    <cellStyle name="강조색3 30" xfId="2023"/>
    <cellStyle name="강조색3 31" xfId="2024"/>
    <cellStyle name="강조색3 32" xfId="2025"/>
    <cellStyle name="강조색3 33" xfId="2026"/>
    <cellStyle name="강조색3 34" xfId="2027"/>
    <cellStyle name="강조색3 35" xfId="2028"/>
    <cellStyle name="강조색3 36" xfId="2029"/>
    <cellStyle name="강조색3 37" xfId="2030"/>
    <cellStyle name="강조색3 38" xfId="2031"/>
    <cellStyle name="강조색3 39" xfId="2032"/>
    <cellStyle name="강조색3 4" xfId="2033"/>
    <cellStyle name="강조색3 40" xfId="2034"/>
    <cellStyle name="강조색3 41" xfId="2035"/>
    <cellStyle name="강조색3 5" xfId="2036"/>
    <cellStyle name="강조색3 6" xfId="2037"/>
    <cellStyle name="강조색3 7" xfId="2038"/>
    <cellStyle name="강조색3 8" xfId="2039"/>
    <cellStyle name="강조색3 9" xfId="2040"/>
    <cellStyle name="강조색4 10" xfId="2041"/>
    <cellStyle name="강조색4 11" xfId="2042"/>
    <cellStyle name="강조색4 12" xfId="2043"/>
    <cellStyle name="강조색4 13" xfId="2044"/>
    <cellStyle name="강조색4 14" xfId="2045"/>
    <cellStyle name="강조색4 15" xfId="2046"/>
    <cellStyle name="강조색4 16" xfId="2047"/>
    <cellStyle name="강조색4 17" xfId="2048"/>
    <cellStyle name="강조색4 18" xfId="2049"/>
    <cellStyle name="강조색4 19" xfId="2050"/>
    <cellStyle name="강조색4 2" xfId="2051"/>
    <cellStyle name="강조색4 2 2" xfId="2052"/>
    <cellStyle name="강조색4 20" xfId="2053"/>
    <cellStyle name="강조색4 21" xfId="2054"/>
    <cellStyle name="강조색4 22" xfId="2055"/>
    <cellStyle name="강조색4 23" xfId="2056"/>
    <cellStyle name="강조색4 24" xfId="2057"/>
    <cellStyle name="강조색4 25" xfId="2058"/>
    <cellStyle name="강조색4 26" xfId="2059"/>
    <cellStyle name="강조색4 27" xfId="2060"/>
    <cellStyle name="강조색4 28" xfId="2061"/>
    <cellStyle name="강조색4 29" xfId="2062"/>
    <cellStyle name="강조색4 3" xfId="2063"/>
    <cellStyle name="강조색4 3 2" xfId="2064"/>
    <cellStyle name="강조색4 3 3" xfId="2065"/>
    <cellStyle name="강조색4 30" xfId="2066"/>
    <cellStyle name="강조색4 31" xfId="2067"/>
    <cellStyle name="강조색4 32" xfId="2068"/>
    <cellStyle name="강조색4 33" xfId="2069"/>
    <cellStyle name="강조색4 34" xfId="2070"/>
    <cellStyle name="강조색4 35" xfId="2071"/>
    <cellStyle name="강조색4 36" xfId="2072"/>
    <cellStyle name="강조색4 37" xfId="2073"/>
    <cellStyle name="강조색4 38" xfId="2074"/>
    <cellStyle name="강조색4 39" xfId="2075"/>
    <cellStyle name="강조색4 4" xfId="2076"/>
    <cellStyle name="강조색4 40" xfId="2077"/>
    <cellStyle name="강조색4 41" xfId="2078"/>
    <cellStyle name="강조색4 5" xfId="2079"/>
    <cellStyle name="강조색4 6" xfId="2080"/>
    <cellStyle name="강조색4 7" xfId="2081"/>
    <cellStyle name="강조색4 8" xfId="2082"/>
    <cellStyle name="강조색4 9" xfId="2083"/>
    <cellStyle name="강조색5 10" xfId="2084"/>
    <cellStyle name="강조색5 11" xfId="2085"/>
    <cellStyle name="강조색5 12" xfId="2086"/>
    <cellStyle name="강조색5 13" xfId="2087"/>
    <cellStyle name="강조색5 14" xfId="2088"/>
    <cellStyle name="강조색5 15" xfId="2089"/>
    <cellStyle name="강조색5 16" xfId="2090"/>
    <cellStyle name="강조색5 17" xfId="2091"/>
    <cellStyle name="강조색5 18" xfId="2092"/>
    <cellStyle name="강조색5 19" xfId="2093"/>
    <cellStyle name="강조색5 2" xfId="2094"/>
    <cellStyle name="강조색5 2 2" xfId="2095"/>
    <cellStyle name="강조색5 20" xfId="2096"/>
    <cellStyle name="강조색5 21" xfId="2097"/>
    <cellStyle name="강조색5 22" xfId="2098"/>
    <cellStyle name="강조색5 23" xfId="2099"/>
    <cellStyle name="강조색5 24" xfId="2100"/>
    <cellStyle name="강조색5 25" xfId="2101"/>
    <cellStyle name="강조색5 26" xfId="2102"/>
    <cellStyle name="강조색5 27" xfId="2103"/>
    <cellStyle name="강조색5 28" xfId="2104"/>
    <cellStyle name="강조색5 29" xfId="2105"/>
    <cellStyle name="강조색5 3" xfId="2106"/>
    <cellStyle name="강조색5 3 2" xfId="2107"/>
    <cellStyle name="강조색5 3 3" xfId="2108"/>
    <cellStyle name="강조색5 30" xfId="2109"/>
    <cellStyle name="강조색5 31" xfId="2110"/>
    <cellStyle name="강조색5 32" xfId="2111"/>
    <cellStyle name="강조색5 33" xfId="2112"/>
    <cellStyle name="강조색5 34" xfId="2113"/>
    <cellStyle name="강조색5 35" xfId="2114"/>
    <cellStyle name="강조색5 36" xfId="2115"/>
    <cellStyle name="강조색5 37" xfId="2116"/>
    <cellStyle name="강조색5 38" xfId="2117"/>
    <cellStyle name="강조색5 39" xfId="2118"/>
    <cellStyle name="강조색5 4" xfId="2119"/>
    <cellStyle name="강조색5 40" xfId="2120"/>
    <cellStyle name="강조색5 41" xfId="2121"/>
    <cellStyle name="강조색5 5" xfId="2122"/>
    <cellStyle name="강조색5 6" xfId="2123"/>
    <cellStyle name="강조색5 7" xfId="2124"/>
    <cellStyle name="강조색5 8" xfId="2125"/>
    <cellStyle name="강조색5 9" xfId="2126"/>
    <cellStyle name="강조색6 10" xfId="2127"/>
    <cellStyle name="강조색6 11" xfId="2128"/>
    <cellStyle name="강조색6 12" xfId="2129"/>
    <cellStyle name="강조색6 13" xfId="2130"/>
    <cellStyle name="강조색6 14" xfId="2131"/>
    <cellStyle name="강조색6 15" xfId="2132"/>
    <cellStyle name="강조색6 16" xfId="2133"/>
    <cellStyle name="강조색6 17" xfId="2134"/>
    <cellStyle name="강조색6 18" xfId="2135"/>
    <cellStyle name="강조색6 19" xfId="2136"/>
    <cellStyle name="강조색6 2" xfId="2137"/>
    <cellStyle name="강조색6 2 2" xfId="2138"/>
    <cellStyle name="강조색6 20" xfId="2139"/>
    <cellStyle name="강조색6 21" xfId="2140"/>
    <cellStyle name="강조색6 22" xfId="2141"/>
    <cellStyle name="강조색6 23" xfId="2142"/>
    <cellStyle name="강조색6 24" xfId="2143"/>
    <cellStyle name="강조색6 25" xfId="2144"/>
    <cellStyle name="강조색6 26" xfId="2145"/>
    <cellStyle name="강조색6 27" xfId="2146"/>
    <cellStyle name="강조색6 28" xfId="2147"/>
    <cellStyle name="강조색6 29" xfId="2148"/>
    <cellStyle name="강조색6 3" xfId="2149"/>
    <cellStyle name="강조색6 3 2" xfId="2150"/>
    <cellStyle name="강조색6 3 3" xfId="2151"/>
    <cellStyle name="강조색6 30" xfId="2152"/>
    <cellStyle name="강조색6 31" xfId="2153"/>
    <cellStyle name="강조색6 32" xfId="2154"/>
    <cellStyle name="강조색6 33" xfId="2155"/>
    <cellStyle name="강조색6 34" xfId="2156"/>
    <cellStyle name="강조색6 35" xfId="2157"/>
    <cellStyle name="강조색6 36" xfId="2158"/>
    <cellStyle name="강조색6 37" xfId="2159"/>
    <cellStyle name="강조색6 38" xfId="2160"/>
    <cellStyle name="강조색6 39" xfId="2161"/>
    <cellStyle name="강조색6 4" xfId="2162"/>
    <cellStyle name="강조색6 40" xfId="2163"/>
    <cellStyle name="강조색6 41" xfId="2164"/>
    <cellStyle name="강조색6 5" xfId="2165"/>
    <cellStyle name="강조색6 6" xfId="2166"/>
    <cellStyle name="강조색6 7" xfId="2167"/>
    <cellStyle name="강조색6 8" xfId="2168"/>
    <cellStyle name="강조색6 9" xfId="2169"/>
    <cellStyle name="見積" xfId="2170"/>
    <cellStyle name="경고문 10" xfId="2171"/>
    <cellStyle name="경고문 11" xfId="2172"/>
    <cellStyle name="경고문 12" xfId="2173"/>
    <cellStyle name="경고문 13" xfId="2174"/>
    <cellStyle name="경고문 14" xfId="2175"/>
    <cellStyle name="경고문 15" xfId="2176"/>
    <cellStyle name="경고문 16" xfId="2177"/>
    <cellStyle name="경고문 17" xfId="2178"/>
    <cellStyle name="경고문 18" xfId="2179"/>
    <cellStyle name="경고문 19" xfId="2180"/>
    <cellStyle name="경고문 2" xfId="2181"/>
    <cellStyle name="경고문 2 2" xfId="2182"/>
    <cellStyle name="경고문 20" xfId="2183"/>
    <cellStyle name="경고문 21" xfId="2184"/>
    <cellStyle name="경고문 22" xfId="2185"/>
    <cellStyle name="경고문 23" xfId="2186"/>
    <cellStyle name="경고문 24" xfId="2187"/>
    <cellStyle name="경고문 25" xfId="2188"/>
    <cellStyle name="경고문 26" xfId="2189"/>
    <cellStyle name="경고문 27" xfId="2190"/>
    <cellStyle name="경고문 28" xfId="2191"/>
    <cellStyle name="경고문 29" xfId="2192"/>
    <cellStyle name="경고문 3" xfId="2193"/>
    <cellStyle name="경고문 3 2" xfId="2194"/>
    <cellStyle name="경고문 3 3" xfId="2195"/>
    <cellStyle name="경고문 30" xfId="2196"/>
    <cellStyle name="경고문 31" xfId="2197"/>
    <cellStyle name="경고문 32" xfId="2198"/>
    <cellStyle name="경고문 33" xfId="2199"/>
    <cellStyle name="경고문 34" xfId="2200"/>
    <cellStyle name="경고문 35" xfId="2201"/>
    <cellStyle name="경고문 36" xfId="2202"/>
    <cellStyle name="경고문 37" xfId="2203"/>
    <cellStyle name="경고문 38" xfId="2204"/>
    <cellStyle name="경고문 39" xfId="2205"/>
    <cellStyle name="경고문 4" xfId="2206"/>
    <cellStyle name="경고문 40" xfId="2207"/>
    <cellStyle name="경고문 41" xfId="2208"/>
    <cellStyle name="경고문 5" xfId="2209"/>
    <cellStyle name="경고문 6" xfId="2210"/>
    <cellStyle name="경고문 7" xfId="2211"/>
    <cellStyle name="경고문 8" xfId="2212"/>
    <cellStyle name="경고문 9" xfId="2213"/>
    <cellStyle name="계산 10" xfId="2214"/>
    <cellStyle name="계산 11" xfId="2215"/>
    <cellStyle name="계산 12" xfId="2216"/>
    <cellStyle name="계산 13" xfId="2217"/>
    <cellStyle name="계산 14" xfId="2218"/>
    <cellStyle name="계산 15" xfId="2219"/>
    <cellStyle name="계산 16" xfId="2220"/>
    <cellStyle name="계산 17" xfId="2221"/>
    <cellStyle name="계산 18" xfId="2222"/>
    <cellStyle name="계산 19" xfId="2223"/>
    <cellStyle name="계산 2" xfId="2224"/>
    <cellStyle name="계산 2 10" xfId="2225"/>
    <cellStyle name="계산 2 11" xfId="2226"/>
    <cellStyle name="계산 2 2" xfId="2227"/>
    <cellStyle name="계산 2 2 2" xfId="2228"/>
    <cellStyle name="계산 2 2 3" xfId="2229"/>
    <cellStyle name="계산 2 2_고시후작업_20131218고시_새서식으로반영함_약제급여목록작업용" xfId="2230"/>
    <cellStyle name="계산 2 3" xfId="2231"/>
    <cellStyle name="계산 2 4" xfId="2232"/>
    <cellStyle name="계산 2 5" xfId="2233"/>
    <cellStyle name="계산 2 6" xfId="2234"/>
    <cellStyle name="계산 2 7" xfId="2235"/>
    <cellStyle name="계산 2 8" xfId="2236"/>
    <cellStyle name="계산 2 9" xfId="2237"/>
    <cellStyle name="계산 2_고시후작업_20131218고시_새서식으로반영함_약제급여목록작업용" xfId="2238"/>
    <cellStyle name="계산 20" xfId="2239"/>
    <cellStyle name="계산 21" xfId="2240"/>
    <cellStyle name="계산 22" xfId="2241"/>
    <cellStyle name="계산 23" xfId="2242"/>
    <cellStyle name="계산 24" xfId="2243"/>
    <cellStyle name="계산 25" xfId="2244"/>
    <cellStyle name="계산 26" xfId="2245"/>
    <cellStyle name="계산 27" xfId="2246"/>
    <cellStyle name="계산 28" xfId="2247"/>
    <cellStyle name="계산 29" xfId="2248"/>
    <cellStyle name="계산 3" xfId="2249"/>
    <cellStyle name="계산 3 10" xfId="2250"/>
    <cellStyle name="계산 3 2" xfId="2251"/>
    <cellStyle name="계산 3 2 2" xfId="2252"/>
    <cellStyle name="계산 3 2 3" xfId="2253"/>
    <cellStyle name="계산 3 2_고시후작업_20131218고시_새서식으로반영함_약제급여목록작업용" xfId="2254"/>
    <cellStyle name="계산 3 3" xfId="2255"/>
    <cellStyle name="계산 3 4" xfId="2256"/>
    <cellStyle name="계산 3 5" xfId="2257"/>
    <cellStyle name="계산 3 6" xfId="2258"/>
    <cellStyle name="계산 3 7" xfId="2259"/>
    <cellStyle name="계산 3 8" xfId="2260"/>
    <cellStyle name="계산 3 9" xfId="2261"/>
    <cellStyle name="계산 3_사본_2013년_11월_고시예정(확인용)_20131126(1)_에볼트라신설에서제외(복지부유선연락)" xfId="2262"/>
    <cellStyle name="계산 30" xfId="2263"/>
    <cellStyle name="계산 31" xfId="2264"/>
    <cellStyle name="계산 32" xfId="2265"/>
    <cellStyle name="계산 33" xfId="2266"/>
    <cellStyle name="계산 34" xfId="2267"/>
    <cellStyle name="계산 35" xfId="2268"/>
    <cellStyle name="계산 36" xfId="2269"/>
    <cellStyle name="계산 37" xfId="2270"/>
    <cellStyle name="계산 38" xfId="2271"/>
    <cellStyle name="계산 39" xfId="2272"/>
    <cellStyle name="계산 4" xfId="2273"/>
    <cellStyle name="계산 40" xfId="2274"/>
    <cellStyle name="계산 41" xfId="2275"/>
    <cellStyle name="계산 5" xfId="2276"/>
    <cellStyle name="계산 6" xfId="2277"/>
    <cellStyle name="계산 7" xfId="2278"/>
    <cellStyle name="계산 8" xfId="2279"/>
    <cellStyle name="계산 9" xfId="2280"/>
    <cellStyle name="고정소숫점" xfId="2281"/>
    <cellStyle name="고정출력1" xfId="2282"/>
    <cellStyle name="고정출력2" xfId="2283"/>
    <cellStyle name="咬訌裝?INCOM1" xfId="2284"/>
    <cellStyle name="咬訌裝?INCOM10" xfId="2285"/>
    <cellStyle name="咬訌裝?INCOM2" xfId="2286"/>
    <cellStyle name="咬訌裝?INCOM3" xfId="2287"/>
    <cellStyle name="咬訌裝?INCOM4" xfId="2288"/>
    <cellStyle name="咬訌裝?INCOM5" xfId="2289"/>
    <cellStyle name="咬訌裝?INCOM6" xfId="2290"/>
    <cellStyle name="咬訌裝?INCOM7" xfId="2291"/>
    <cellStyle name="咬訌裝?INCOM8" xfId="2292"/>
    <cellStyle name="咬訌裝?INCOM9" xfId="2293"/>
    <cellStyle name="咬訌裝?PRIB11" xfId="2294"/>
    <cellStyle name="글꼴" xfId="2295"/>
    <cellStyle name="나쁨 10" xfId="2296"/>
    <cellStyle name="나쁨 11" xfId="2297"/>
    <cellStyle name="나쁨 12" xfId="2298"/>
    <cellStyle name="나쁨 13" xfId="2299"/>
    <cellStyle name="나쁨 14" xfId="2300"/>
    <cellStyle name="나쁨 15" xfId="2301"/>
    <cellStyle name="나쁨 16" xfId="2302"/>
    <cellStyle name="나쁨 17" xfId="2303"/>
    <cellStyle name="나쁨 18" xfId="2304"/>
    <cellStyle name="나쁨 19" xfId="2305"/>
    <cellStyle name="나쁨 2" xfId="2306"/>
    <cellStyle name="나쁨 2 2" xfId="2307"/>
    <cellStyle name="나쁨 20" xfId="2308"/>
    <cellStyle name="나쁨 21" xfId="2309"/>
    <cellStyle name="나쁨 22" xfId="2310"/>
    <cellStyle name="나쁨 23" xfId="2311"/>
    <cellStyle name="나쁨 24" xfId="2312"/>
    <cellStyle name="나쁨 25" xfId="2313"/>
    <cellStyle name="나쁨 26" xfId="2314"/>
    <cellStyle name="나쁨 27" xfId="2315"/>
    <cellStyle name="나쁨 28" xfId="2316"/>
    <cellStyle name="나쁨 29" xfId="2317"/>
    <cellStyle name="나쁨 3" xfId="2318"/>
    <cellStyle name="나쁨 3 2" xfId="2319"/>
    <cellStyle name="나쁨 3 3" xfId="2320"/>
    <cellStyle name="나쁨 30" xfId="2321"/>
    <cellStyle name="나쁨 31" xfId="2322"/>
    <cellStyle name="나쁨 32" xfId="2323"/>
    <cellStyle name="나쁨 33" xfId="2324"/>
    <cellStyle name="나쁨 34" xfId="2325"/>
    <cellStyle name="나쁨 35" xfId="2326"/>
    <cellStyle name="나쁨 36" xfId="2327"/>
    <cellStyle name="나쁨 37" xfId="2328"/>
    <cellStyle name="나쁨 38" xfId="2329"/>
    <cellStyle name="나쁨 39" xfId="2330"/>
    <cellStyle name="나쁨 4" xfId="2331"/>
    <cellStyle name="나쁨 40" xfId="2332"/>
    <cellStyle name="나쁨 41" xfId="2333"/>
    <cellStyle name="나쁨 5" xfId="2334"/>
    <cellStyle name="나쁨 6" xfId="2335"/>
    <cellStyle name="나쁨 7" xfId="2336"/>
    <cellStyle name="나쁨 8" xfId="2337"/>
    <cellStyle name="나쁨 9" xfId="2338"/>
    <cellStyle name="날짜" xfId="2339"/>
    <cellStyle name="내역서" xfId="2340"/>
    <cellStyle name="달러" xfId="2341"/>
    <cellStyle name="뒤에 오는 하이퍼링크_금융비용자본화" xfId="2342"/>
    <cellStyle name="똿뗦먛귟 [0.00]_PRODUCT DETAIL Q1" xfId="2343"/>
    <cellStyle name="똿뗦먛귟_PRODUCT DETAIL Q1" xfId="2344"/>
    <cellStyle name="메모 10" xfId="2345"/>
    <cellStyle name="메모 11" xfId="2346"/>
    <cellStyle name="메모 12" xfId="2347"/>
    <cellStyle name="메모 13" xfId="2348"/>
    <cellStyle name="메모 14" xfId="2349"/>
    <cellStyle name="메모 15" xfId="2350"/>
    <cellStyle name="메모 16" xfId="2351"/>
    <cellStyle name="메모 17" xfId="2352"/>
    <cellStyle name="메모 18" xfId="2353"/>
    <cellStyle name="메모 19" xfId="2354"/>
    <cellStyle name="메모 2" xfId="2355"/>
    <cellStyle name="메모 2 10" xfId="2356"/>
    <cellStyle name="메모 2 11" xfId="2357"/>
    <cellStyle name="메모 2 2" xfId="2358"/>
    <cellStyle name="메모 2 2 2" xfId="2359"/>
    <cellStyle name="메모 2 2 3" xfId="2360"/>
    <cellStyle name="메모 2 2_고시후작업_20131218고시_새서식으로반영함_약제급여목록작업용" xfId="2361"/>
    <cellStyle name="메모 2 3" xfId="2362"/>
    <cellStyle name="메모 2 4" xfId="2363"/>
    <cellStyle name="메모 2 5" xfId="2364"/>
    <cellStyle name="메모 2 6" xfId="2365"/>
    <cellStyle name="메모 2 7" xfId="2366"/>
    <cellStyle name="메모 2 8" xfId="2367"/>
    <cellStyle name="메모 2 9" xfId="2368"/>
    <cellStyle name="메모 2_고시후작업_20131218고시_새서식으로반영함_약제급여목록작업용" xfId="2369"/>
    <cellStyle name="메모 20" xfId="2370"/>
    <cellStyle name="메모 21" xfId="2371"/>
    <cellStyle name="메모 22" xfId="2372"/>
    <cellStyle name="메모 23" xfId="2373"/>
    <cellStyle name="메모 24" xfId="2374"/>
    <cellStyle name="메모 25" xfId="2375"/>
    <cellStyle name="메모 26" xfId="2376"/>
    <cellStyle name="메모 27" xfId="2377"/>
    <cellStyle name="메모 28" xfId="2378"/>
    <cellStyle name="메모 29" xfId="2379"/>
    <cellStyle name="메모 3" xfId="2380"/>
    <cellStyle name="메모 3 2" xfId="2381"/>
    <cellStyle name="메모 3 3" xfId="2382"/>
    <cellStyle name="메모 30" xfId="2383"/>
    <cellStyle name="메모 31" xfId="2384"/>
    <cellStyle name="메모 32" xfId="2385"/>
    <cellStyle name="메모 33" xfId="2386"/>
    <cellStyle name="메모 34" xfId="2387"/>
    <cellStyle name="메모 35" xfId="2388"/>
    <cellStyle name="메모 36" xfId="2389"/>
    <cellStyle name="메모 37" xfId="2390"/>
    <cellStyle name="메모 38" xfId="2391"/>
    <cellStyle name="메모 39" xfId="2392"/>
    <cellStyle name="메모 4" xfId="2393"/>
    <cellStyle name="메모 40" xfId="2394"/>
    <cellStyle name="메모 41" xfId="2395"/>
    <cellStyle name="메모 5" xfId="2396"/>
    <cellStyle name="메모 6" xfId="2397"/>
    <cellStyle name="메모 7" xfId="2398"/>
    <cellStyle name="메모 8" xfId="2399"/>
    <cellStyle name="메모 9" xfId="2400"/>
    <cellStyle name="믅됞 [0.00]_PRODUCT DETAIL Q1" xfId="2401"/>
    <cellStyle name="믅됞_PRODUCT DETAIL Q1" xfId="2402"/>
    <cellStyle name="未定義" xfId="2403"/>
    <cellStyle name="백분율 10" xfId="2404"/>
    <cellStyle name="백분율 10 2" xfId="2405"/>
    <cellStyle name="백분율 10 3" xfId="2406"/>
    <cellStyle name="백분율 11" xfId="2407"/>
    <cellStyle name="백분율 11 2" xfId="2408"/>
    <cellStyle name="백분율 12" xfId="2409"/>
    <cellStyle name="백분율 2" xfId="2410"/>
    <cellStyle name="백분율 2 10" xfId="2411"/>
    <cellStyle name="백분율 2 11" xfId="2412"/>
    <cellStyle name="백분율 2 12" xfId="2413"/>
    <cellStyle name="백분율 2 13" xfId="2414"/>
    <cellStyle name="백분율 2 14" xfId="2415"/>
    <cellStyle name="백분율 2 15" xfId="2416"/>
    <cellStyle name="백분율 2 16" xfId="2417"/>
    <cellStyle name="백분율 2 17" xfId="2418"/>
    <cellStyle name="백분율 2 18" xfId="2419"/>
    <cellStyle name="백분율 2 19" xfId="2420"/>
    <cellStyle name="백분율 2 2" xfId="2421"/>
    <cellStyle name="백분율 2 2 2" xfId="2422"/>
    <cellStyle name="백분율 2 2 3" xfId="2423"/>
    <cellStyle name="백분율 2 2 4" xfId="2424"/>
    <cellStyle name="백분율 2 2 5" xfId="2425"/>
    <cellStyle name="백분율 2 20" xfId="2426"/>
    <cellStyle name="백분율 2 21" xfId="2427"/>
    <cellStyle name="백분율 2 22" xfId="2428"/>
    <cellStyle name="백분율 2 23" xfId="2429"/>
    <cellStyle name="백분율 2 24" xfId="2430"/>
    <cellStyle name="백분율 2 25" xfId="2431"/>
    <cellStyle name="백분율 2 26" xfId="2432"/>
    <cellStyle name="백분율 2 27" xfId="2433"/>
    <cellStyle name="백분율 2 28" xfId="2434"/>
    <cellStyle name="백분율 2 29" xfId="2435"/>
    <cellStyle name="백분율 2 3" xfId="2436"/>
    <cellStyle name="백분율 2 30" xfId="2437"/>
    <cellStyle name="백분율 2 31" xfId="2438"/>
    <cellStyle name="백분율 2 32" xfId="2439"/>
    <cellStyle name="백분율 2 33" xfId="2440"/>
    <cellStyle name="백분율 2 34" xfId="2441"/>
    <cellStyle name="백분율 2 35" xfId="2442"/>
    <cellStyle name="백분율 2 36" xfId="2443"/>
    <cellStyle name="백분율 2 36 2" xfId="2444"/>
    <cellStyle name="백분율 2 37" xfId="2445"/>
    <cellStyle name="백분율 2 37 2" xfId="2446"/>
    <cellStyle name="백분율 2 38" xfId="2447"/>
    <cellStyle name="백분율 2 4" xfId="2448"/>
    <cellStyle name="백분율 2 5" xfId="2449"/>
    <cellStyle name="백분율 2 6" xfId="2450"/>
    <cellStyle name="백분율 2 7" xfId="2451"/>
    <cellStyle name="백분율 2 8" xfId="2452"/>
    <cellStyle name="백분율 2 9" xfId="2453"/>
    <cellStyle name="백분율 3" xfId="2454"/>
    <cellStyle name="백분율 3 2" xfId="2455"/>
    <cellStyle name="백분율 3 2 2" xfId="2456"/>
    <cellStyle name="백분율 3 2 3" xfId="2457"/>
    <cellStyle name="백분율 3 3" xfId="2458"/>
    <cellStyle name="백분율 3 3 2" xfId="2459"/>
    <cellStyle name="백분율 3 4" xfId="2460"/>
    <cellStyle name="백분율 3 4 2" xfId="2461"/>
    <cellStyle name="백분율 3 5" xfId="2462"/>
    <cellStyle name="백분율 3 6" xfId="2463"/>
    <cellStyle name="백분율 3 7" xfId="2464"/>
    <cellStyle name="백분율 3 8" xfId="2465"/>
    <cellStyle name="백분율 3 9" xfId="2466"/>
    <cellStyle name="백분율 4" xfId="2467"/>
    <cellStyle name="백분율 4 2" xfId="2468"/>
    <cellStyle name="백분율 4 3" xfId="2469"/>
    <cellStyle name="백분율 4 4" xfId="2470"/>
    <cellStyle name="백분율 5" xfId="2471"/>
    <cellStyle name="백분율 5 2" xfId="2472"/>
    <cellStyle name="백분율 5 3" xfId="2473"/>
    <cellStyle name="백분율 5 4" xfId="2474"/>
    <cellStyle name="백분율 6" xfId="2475"/>
    <cellStyle name="백분율 7" xfId="2476"/>
    <cellStyle name="백분율 7 2" xfId="2477"/>
    <cellStyle name="백분율 8" xfId="2478"/>
    <cellStyle name="백분율 8 2" xfId="2479"/>
    <cellStyle name="백분율 9" xfId="2480"/>
    <cellStyle name="백분율 9 2" xfId="2481"/>
    <cellStyle name="보통 10" xfId="2482"/>
    <cellStyle name="보통 11" xfId="2483"/>
    <cellStyle name="보통 12" xfId="2484"/>
    <cellStyle name="보통 13" xfId="2485"/>
    <cellStyle name="보통 14" xfId="2486"/>
    <cellStyle name="보통 15" xfId="2487"/>
    <cellStyle name="보통 16" xfId="2488"/>
    <cellStyle name="보통 17" xfId="2489"/>
    <cellStyle name="보통 18" xfId="2490"/>
    <cellStyle name="보통 19" xfId="2491"/>
    <cellStyle name="보통 2" xfId="2492"/>
    <cellStyle name="보통 2 2" xfId="2493"/>
    <cellStyle name="보통 20" xfId="2494"/>
    <cellStyle name="보통 21" xfId="2495"/>
    <cellStyle name="보통 22" xfId="2496"/>
    <cellStyle name="보통 23" xfId="2497"/>
    <cellStyle name="보통 24" xfId="2498"/>
    <cellStyle name="보통 25" xfId="2499"/>
    <cellStyle name="보통 26" xfId="2500"/>
    <cellStyle name="보통 27" xfId="2501"/>
    <cellStyle name="보통 28" xfId="2502"/>
    <cellStyle name="보통 29" xfId="2503"/>
    <cellStyle name="보통 3" xfId="2504"/>
    <cellStyle name="보통 3 2" xfId="2505"/>
    <cellStyle name="보통 3 3" xfId="2506"/>
    <cellStyle name="보통 30" xfId="2507"/>
    <cellStyle name="보통 31" xfId="2508"/>
    <cellStyle name="보통 32" xfId="2509"/>
    <cellStyle name="보통 33" xfId="2510"/>
    <cellStyle name="보통 34" xfId="2511"/>
    <cellStyle name="보통 35" xfId="2512"/>
    <cellStyle name="보통 36" xfId="2513"/>
    <cellStyle name="보통 37" xfId="2514"/>
    <cellStyle name="보통 38" xfId="2515"/>
    <cellStyle name="보통 39" xfId="2516"/>
    <cellStyle name="보통 4" xfId="2517"/>
    <cellStyle name="보통 40" xfId="2518"/>
    <cellStyle name="보통 41" xfId="2519"/>
    <cellStyle name="보통 5" xfId="2520"/>
    <cellStyle name="보통 6" xfId="2521"/>
    <cellStyle name="보통 7" xfId="2522"/>
    <cellStyle name="보통 8" xfId="2523"/>
    <cellStyle name="보통 9" xfId="2524"/>
    <cellStyle name="뷭?_?긚??_1" xfId="2525"/>
    <cellStyle name="새귑[0]_롤痰삠悧 " xfId="2526"/>
    <cellStyle name="새귑_롤痰삠悧 " xfId="2527"/>
    <cellStyle name="설명 텍스트 10" xfId="2528"/>
    <cellStyle name="설명 텍스트 11" xfId="2529"/>
    <cellStyle name="설명 텍스트 12" xfId="2530"/>
    <cellStyle name="설명 텍스트 13" xfId="2531"/>
    <cellStyle name="설명 텍스트 14" xfId="2532"/>
    <cellStyle name="설명 텍스트 15" xfId="2533"/>
    <cellStyle name="설명 텍스트 16" xfId="2534"/>
    <cellStyle name="설명 텍스트 17" xfId="2535"/>
    <cellStyle name="설명 텍스트 18" xfId="2536"/>
    <cellStyle name="설명 텍스트 19" xfId="2537"/>
    <cellStyle name="설명 텍스트 2" xfId="2538"/>
    <cellStyle name="설명 텍스트 2 2" xfId="2539"/>
    <cellStyle name="설명 텍스트 20" xfId="2540"/>
    <cellStyle name="설명 텍스트 21" xfId="2541"/>
    <cellStyle name="설명 텍스트 22" xfId="2542"/>
    <cellStyle name="설명 텍스트 23" xfId="2543"/>
    <cellStyle name="설명 텍스트 24" xfId="2544"/>
    <cellStyle name="설명 텍스트 25" xfId="2545"/>
    <cellStyle name="설명 텍스트 26" xfId="2546"/>
    <cellStyle name="설명 텍스트 27" xfId="2547"/>
    <cellStyle name="설명 텍스트 28" xfId="2548"/>
    <cellStyle name="설명 텍스트 29" xfId="2549"/>
    <cellStyle name="설명 텍스트 3" xfId="2550"/>
    <cellStyle name="설명 텍스트 3 2" xfId="2551"/>
    <cellStyle name="설명 텍스트 3 3" xfId="2552"/>
    <cellStyle name="설명 텍스트 30" xfId="2553"/>
    <cellStyle name="설명 텍스트 31" xfId="2554"/>
    <cellStyle name="설명 텍스트 32" xfId="2555"/>
    <cellStyle name="설명 텍스트 33" xfId="2556"/>
    <cellStyle name="설명 텍스트 34" xfId="2557"/>
    <cellStyle name="설명 텍스트 35" xfId="2558"/>
    <cellStyle name="설명 텍스트 36" xfId="2559"/>
    <cellStyle name="설명 텍스트 37" xfId="2560"/>
    <cellStyle name="설명 텍스트 38" xfId="2561"/>
    <cellStyle name="설명 텍스트 39" xfId="2562"/>
    <cellStyle name="설명 텍스트 4" xfId="2563"/>
    <cellStyle name="설명 텍스트 40" xfId="2564"/>
    <cellStyle name="설명 텍스트 41" xfId="2565"/>
    <cellStyle name="설명 텍스트 5" xfId="2566"/>
    <cellStyle name="설명 텍스트 6" xfId="2567"/>
    <cellStyle name="설명 텍스트 7" xfId="2568"/>
    <cellStyle name="설명 텍스트 8" xfId="2569"/>
    <cellStyle name="설명 텍스트 9" xfId="2570"/>
    <cellStyle name="셀 확인 10" xfId="2571"/>
    <cellStyle name="셀 확인 11" xfId="2572"/>
    <cellStyle name="셀 확인 12" xfId="2573"/>
    <cellStyle name="셀 확인 13" xfId="2574"/>
    <cellStyle name="셀 확인 14" xfId="2575"/>
    <cellStyle name="셀 확인 15" xfId="2576"/>
    <cellStyle name="셀 확인 16" xfId="2577"/>
    <cellStyle name="셀 확인 17" xfId="2578"/>
    <cellStyle name="셀 확인 18" xfId="2579"/>
    <cellStyle name="셀 확인 19" xfId="2580"/>
    <cellStyle name="셀 확인 2" xfId="2581"/>
    <cellStyle name="셀 확인 2 2" xfId="2582"/>
    <cellStyle name="셀 확인 2_고시후작업_20131218고시_새서식으로반영함_약제급여목록작업용" xfId="2583"/>
    <cellStyle name="셀 확인 20" xfId="2584"/>
    <cellStyle name="셀 확인 21" xfId="2585"/>
    <cellStyle name="셀 확인 22" xfId="2586"/>
    <cellStyle name="셀 확인 23" xfId="2587"/>
    <cellStyle name="셀 확인 24" xfId="2588"/>
    <cellStyle name="셀 확인 25" xfId="2589"/>
    <cellStyle name="셀 확인 26" xfId="2590"/>
    <cellStyle name="셀 확인 27" xfId="2591"/>
    <cellStyle name="셀 확인 28" xfId="2592"/>
    <cellStyle name="셀 확인 29" xfId="2593"/>
    <cellStyle name="셀 확인 3" xfId="2594"/>
    <cellStyle name="셀 확인 3 2" xfId="2595"/>
    <cellStyle name="셀 확인 3 3" xfId="2596"/>
    <cellStyle name="셀 확인 30" xfId="2597"/>
    <cellStyle name="셀 확인 31" xfId="2598"/>
    <cellStyle name="셀 확인 32" xfId="2599"/>
    <cellStyle name="셀 확인 33" xfId="2600"/>
    <cellStyle name="셀 확인 34" xfId="2601"/>
    <cellStyle name="셀 확인 35" xfId="2602"/>
    <cellStyle name="셀 확인 36" xfId="2603"/>
    <cellStyle name="셀 확인 37" xfId="2604"/>
    <cellStyle name="셀 확인 38" xfId="2605"/>
    <cellStyle name="셀 확인 39" xfId="2606"/>
    <cellStyle name="셀 확인 4" xfId="2607"/>
    <cellStyle name="셀 확인 40" xfId="2608"/>
    <cellStyle name="셀 확인 41" xfId="2609"/>
    <cellStyle name="셀 확인 5" xfId="2610"/>
    <cellStyle name="셀 확인 6" xfId="2611"/>
    <cellStyle name="셀 확인 7" xfId="2612"/>
    <cellStyle name="셀 확인 8" xfId="2613"/>
    <cellStyle name="셀 확인 9" xfId="2614"/>
    <cellStyle name="소형차체생산부" xfId="2615"/>
    <cellStyle name="소형차체생산부 10" xfId="2616"/>
    <cellStyle name="소형차체생산부 10 2" xfId="2617"/>
    <cellStyle name="소형차체생산부 10 2 2" xfId="2618"/>
    <cellStyle name="소형차체생산부 10 2 3" xfId="2619"/>
    <cellStyle name="소형차체생산부 10 3" xfId="2620"/>
    <cellStyle name="소형차체생산부 10 4" xfId="2621"/>
    <cellStyle name="소형차체생산부 11" xfId="2622"/>
    <cellStyle name="소형차체생산부 11 2" xfId="2623"/>
    <cellStyle name="소형차체생산부 11 2 2" xfId="2624"/>
    <cellStyle name="소형차체생산부 11 2 3" xfId="2625"/>
    <cellStyle name="소형차체생산부 11 3" xfId="2626"/>
    <cellStyle name="소형차체생산부 11 4" xfId="2627"/>
    <cellStyle name="소형차체생산부 12" xfId="2628"/>
    <cellStyle name="소형차체생산부 12 2" xfId="2629"/>
    <cellStyle name="소형차체생산부 12 2 2" xfId="2630"/>
    <cellStyle name="소형차체생산부 12 2 3" xfId="2631"/>
    <cellStyle name="소형차체생산부 12 3" xfId="2632"/>
    <cellStyle name="소형차체생산부 12 4" xfId="2633"/>
    <cellStyle name="소형차체생산부 13" xfId="2634"/>
    <cellStyle name="소형차체생산부 13 2" xfId="2635"/>
    <cellStyle name="소형차체생산부 13 2 2" xfId="2636"/>
    <cellStyle name="소형차체생산부 13 2 3" xfId="2637"/>
    <cellStyle name="소형차체생산부 13 3" xfId="2638"/>
    <cellStyle name="소형차체생산부 13 4" xfId="2639"/>
    <cellStyle name="소형차체생산부 14" xfId="2640"/>
    <cellStyle name="소형차체생산부 14 2" xfId="2641"/>
    <cellStyle name="소형차체생산부 14 2 2" xfId="2642"/>
    <cellStyle name="소형차체생산부 14 2 3" xfId="2643"/>
    <cellStyle name="소형차체생산부 14 3" xfId="2644"/>
    <cellStyle name="소형차체생산부 14 4" xfId="2645"/>
    <cellStyle name="소형차체생산부 15" xfId="2646"/>
    <cellStyle name="소형차체생산부 15 2" xfId="2647"/>
    <cellStyle name="소형차체생산부 15 2 2" xfId="2648"/>
    <cellStyle name="소형차체생산부 15 2 3" xfId="2649"/>
    <cellStyle name="소형차체생산부 15 3" xfId="2650"/>
    <cellStyle name="소형차체생산부 15 4" xfId="2651"/>
    <cellStyle name="소형차체생산부 16" xfId="2652"/>
    <cellStyle name="소형차체생산부 16 2" xfId="2653"/>
    <cellStyle name="소형차체생산부 16 2 2" xfId="2654"/>
    <cellStyle name="소형차체생산부 16 2 3" xfId="2655"/>
    <cellStyle name="소형차체생산부 16 3" xfId="2656"/>
    <cellStyle name="소형차체생산부 16 4" xfId="2657"/>
    <cellStyle name="소형차체생산부 17" xfId="2658"/>
    <cellStyle name="소형차체생산부 17 2" xfId="2659"/>
    <cellStyle name="소형차체생산부 17 2 2" xfId="2660"/>
    <cellStyle name="소형차체생산부 17 2 3" xfId="2661"/>
    <cellStyle name="소형차체생산부 17 3" xfId="2662"/>
    <cellStyle name="소형차체생산부 17 4" xfId="2663"/>
    <cellStyle name="소형차체생산부 18" xfId="2664"/>
    <cellStyle name="소형차체생산부 18 2" xfId="2665"/>
    <cellStyle name="소형차체생산부 18 2 2" xfId="2666"/>
    <cellStyle name="소형차체생산부 18 2 3" xfId="2667"/>
    <cellStyle name="소형차체생산부 18 3" xfId="2668"/>
    <cellStyle name="소형차체생산부 18 4" xfId="2669"/>
    <cellStyle name="소형차체생산부 19" xfId="2670"/>
    <cellStyle name="소형차체생산부 19 2" xfId="2671"/>
    <cellStyle name="소형차체생산부 19 2 2" xfId="2672"/>
    <cellStyle name="소형차체생산부 19 2 3" xfId="2673"/>
    <cellStyle name="소형차체생산부 19 3" xfId="2674"/>
    <cellStyle name="소형차체생산부 19 4" xfId="2675"/>
    <cellStyle name="소형차체생산부 2" xfId="2676"/>
    <cellStyle name="소형차체생산부 2 2" xfId="2677"/>
    <cellStyle name="소형차체생산부 2 2 2" xfId="2678"/>
    <cellStyle name="소형차체생산부 2 2 3" xfId="2679"/>
    <cellStyle name="소형차체생산부 2 3" xfId="2680"/>
    <cellStyle name="소형차체생산부 2 4" xfId="2681"/>
    <cellStyle name="소형차체생산부 20" xfId="2682"/>
    <cellStyle name="소형차체생산부 20 2" xfId="2683"/>
    <cellStyle name="소형차체생산부 20 2 2" xfId="2684"/>
    <cellStyle name="소형차체생산부 20 2 3" xfId="2685"/>
    <cellStyle name="소형차체생산부 20 3" xfId="2686"/>
    <cellStyle name="소형차체생산부 20 4" xfId="2687"/>
    <cellStyle name="소형차체생산부 21" xfId="2688"/>
    <cellStyle name="소형차체생산부 21 2" xfId="2689"/>
    <cellStyle name="소형차체생산부 21 2 2" xfId="2690"/>
    <cellStyle name="소형차체생산부 21 2 3" xfId="2691"/>
    <cellStyle name="소형차체생산부 21 3" xfId="2692"/>
    <cellStyle name="소형차체생산부 21 4" xfId="2693"/>
    <cellStyle name="소형차체생산부 22" xfId="2694"/>
    <cellStyle name="소형차체생산부 22 2" xfId="2695"/>
    <cellStyle name="소형차체생산부 22 2 2" xfId="2696"/>
    <cellStyle name="소형차체생산부 22 2 3" xfId="2697"/>
    <cellStyle name="소형차체생산부 22 3" xfId="2698"/>
    <cellStyle name="소형차체생산부 22 4" xfId="2699"/>
    <cellStyle name="소형차체생산부 23" xfId="2700"/>
    <cellStyle name="소형차체생산부 23 2" xfId="2701"/>
    <cellStyle name="소형차체생산부 23 2 2" xfId="2702"/>
    <cellStyle name="소형차체생산부 23 2 3" xfId="2703"/>
    <cellStyle name="소형차체생산부 23 3" xfId="2704"/>
    <cellStyle name="소형차체생산부 23 4" xfId="2705"/>
    <cellStyle name="소형차체생산부 24" xfId="2706"/>
    <cellStyle name="소형차체생산부 24 2" xfId="2707"/>
    <cellStyle name="소형차체생산부 24 2 2" xfId="2708"/>
    <cellStyle name="소형차체생산부 24 2 3" xfId="2709"/>
    <cellStyle name="소형차체생산부 24 3" xfId="2710"/>
    <cellStyle name="소형차체생산부 24 4" xfId="2711"/>
    <cellStyle name="소형차체생산부 25" xfId="2712"/>
    <cellStyle name="소형차체생산부 25 2" xfId="2713"/>
    <cellStyle name="소형차체생산부 25 2 2" xfId="2714"/>
    <cellStyle name="소형차체생산부 25 2 3" xfId="2715"/>
    <cellStyle name="소형차체생산부 25 3" xfId="2716"/>
    <cellStyle name="소형차체생산부 25 4" xfId="2717"/>
    <cellStyle name="소형차체생산부 26" xfId="2718"/>
    <cellStyle name="소형차체생산부 26 2" xfId="2719"/>
    <cellStyle name="소형차체생산부 26 2 2" xfId="2720"/>
    <cellStyle name="소형차체생산부 26 2 3" xfId="2721"/>
    <cellStyle name="소형차체생산부 26 3" xfId="2722"/>
    <cellStyle name="소형차체생산부 26 4" xfId="2723"/>
    <cellStyle name="소형차체생산부 27" xfId="2724"/>
    <cellStyle name="소형차체생산부 27 2" xfId="2725"/>
    <cellStyle name="소형차체생산부 27 2 2" xfId="2726"/>
    <cellStyle name="소형차체생산부 27 2 3" xfId="2727"/>
    <cellStyle name="소형차체생산부 27 3" xfId="2728"/>
    <cellStyle name="소형차체생산부 27 4" xfId="2729"/>
    <cellStyle name="소형차체생산부 28" xfId="2730"/>
    <cellStyle name="소형차체생산부 28 2" xfId="2731"/>
    <cellStyle name="소형차체생산부 28 2 2" xfId="2732"/>
    <cellStyle name="소형차체생산부 28 2 3" xfId="2733"/>
    <cellStyle name="소형차체생산부 28 3" xfId="2734"/>
    <cellStyle name="소형차체생산부 28 4" xfId="2735"/>
    <cellStyle name="소형차체생산부 29" xfId="2736"/>
    <cellStyle name="소형차체생산부 29 2" xfId="2737"/>
    <cellStyle name="소형차체생산부 29 2 2" xfId="2738"/>
    <cellStyle name="소형차체생산부 29 2 3" xfId="2739"/>
    <cellStyle name="소형차체생산부 29 3" xfId="2740"/>
    <cellStyle name="소형차체생산부 29 4" xfId="2741"/>
    <cellStyle name="소형차체생산부 3" xfId="2742"/>
    <cellStyle name="소형차체생산부 3 2" xfId="2743"/>
    <cellStyle name="소형차체생산부 3 2 2" xfId="2744"/>
    <cellStyle name="소형차체생산부 3 2 3" xfId="2745"/>
    <cellStyle name="소형차체생산부 3 3" xfId="2746"/>
    <cellStyle name="소형차체생산부 3 4" xfId="2747"/>
    <cellStyle name="소형차체생산부 30" xfId="2748"/>
    <cellStyle name="소형차체생산부 30 2" xfId="2749"/>
    <cellStyle name="소형차체생산부 30 2 2" xfId="2750"/>
    <cellStyle name="소형차체생산부 30 2 3" xfId="2751"/>
    <cellStyle name="소형차체생산부 30 3" xfId="2752"/>
    <cellStyle name="소형차체생산부 30 4" xfId="2753"/>
    <cellStyle name="소형차체생산부 31" xfId="2754"/>
    <cellStyle name="소형차체생산부 31 2" xfId="2755"/>
    <cellStyle name="소형차체생산부 31 2 2" xfId="2756"/>
    <cellStyle name="소형차체생산부 31 2 3" xfId="2757"/>
    <cellStyle name="소형차체생산부 31 3" xfId="2758"/>
    <cellStyle name="소형차체생산부 31 4" xfId="2759"/>
    <cellStyle name="소형차체생산부 32" xfId="2760"/>
    <cellStyle name="소형차체생산부 32 2" xfId="2761"/>
    <cellStyle name="소형차체생산부 32 2 2" xfId="2762"/>
    <cellStyle name="소형차체생산부 32 2 3" xfId="2763"/>
    <cellStyle name="소형차체생산부 32 3" xfId="2764"/>
    <cellStyle name="소형차체생산부 32 4" xfId="2765"/>
    <cellStyle name="소형차체생산부 33" xfId="2766"/>
    <cellStyle name="소형차체생산부 33 2" xfId="2767"/>
    <cellStyle name="소형차체생산부 33 3" xfId="2768"/>
    <cellStyle name="소형차체생산부 34" xfId="2769"/>
    <cellStyle name="소형차체생산부 35" xfId="2770"/>
    <cellStyle name="소형차체생산부 4" xfId="2771"/>
    <cellStyle name="소형차체생산부 4 2" xfId="2772"/>
    <cellStyle name="소형차체생산부 4 2 2" xfId="2773"/>
    <cellStyle name="소형차체생산부 4 2 3" xfId="2774"/>
    <cellStyle name="소형차체생산부 4 3" xfId="2775"/>
    <cellStyle name="소형차체생산부 4 4" xfId="2776"/>
    <cellStyle name="소형차체생산부 5" xfId="2777"/>
    <cellStyle name="소형차체생산부 5 2" xfId="2778"/>
    <cellStyle name="소형차체생산부 5 2 2" xfId="2779"/>
    <cellStyle name="소형차체생산부 5 2 3" xfId="2780"/>
    <cellStyle name="소형차체생산부 5 3" xfId="2781"/>
    <cellStyle name="소형차체생산부 5 4" xfId="2782"/>
    <cellStyle name="소형차체생산부 6" xfId="2783"/>
    <cellStyle name="소형차체생산부 6 2" xfId="2784"/>
    <cellStyle name="소형차체생산부 6 2 2" xfId="2785"/>
    <cellStyle name="소형차체생산부 6 2 3" xfId="2786"/>
    <cellStyle name="소형차체생산부 6 3" xfId="2787"/>
    <cellStyle name="소형차체생산부 6 4" xfId="2788"/>
    <cellStyle name="소형차체생산부 7" xfId="2789"/>
    <cellStyle name="소형차체생산부 7 2" xfId="2790"/>
    <cellStyle name="소형차체생산부 7 2 2" xfId="2791"/>
    <cellStyle name="소형차체생산부 7 2 3" xfId="2792"/>
    <cellStyle name="소형차체생산부 7 3" xfId="2793"/>
    <cellStyle name="소형차체생산부 7 4" xfId="2794"/>
    <cellStyle name="소형차체생산부 8" xfId="2795"/>
    <cellStyle name="소형차체생산부 8 2" xfId="2796"/>
    <cellStyle name="소형차체생산부 8 2 2" xfId="2797"/>
    <cellStyle name="소형차체생산부 8 2 3" xfId="2798"/>
    <cellStyle name="소형차체생산부 8 3" xfId="2799"/>
    <cellStyle name="소형차체생산부 8 4" xfId="2800"/>
    <cellStyle name="소형차체생산부 9" xfId="2801"/>
    <cellStyle name="소형차체생산부 9 2" xfId="2802"/>
    <cellStyle name="소형차체생산부 9 2 2" xfId="2803"/>
    <cellStyle name="소형차체생산부 9 2 3" xfId="2804"/>
    <cellStyle name="소형차체생산부 9 3" xfId="2805"/>
    <cellStyle name="소형차체생산부 9 4" xfId="2806"/>
    <cellStyle name="숫자(R)" xfId="2807"/>
    <cellStyle name="쉼표 [0]" xfId="1" builtinId="6"/>
    <cellStyle name="쉼표 [0] 10" xfId="2808"/>
    <cellStyle name="쉼표 [0] 10 2" xfId="2809"/>
    <cellStyle name="쉼표 [0] 10 2 2" xfId="2810"/>
    <cellStyle name="쉼표 [0] 10 2 3" xfId="2811"/>
    <cellStyle name="쉼표 [0] 10 3" xfId="2812"/>
    <cellStyle name="쉼표 [0] 10 3 2" xfId="2813"/>
    <cellStyle name="쉼표 [0] 10 3 2 2" xfId="2814"/>
    <cellStyle name="쉼표 [0] 10 3 3" xfId="2815"/>
    <cellStyle name="쉼표 [0] 10 3 3 2" xfId="2816"/>
    <cellStyle name="쉼표 [0] 10 4" xfId="2817"/>
    <cellStyle name="쉼표 [0] 10 4 2" xfId="2818"/>
    <cellStyle name="쉼표 [0] 10 4 3" xfId="2819"/>
    <cellStyle name="쉼표 [0] 10 4 3 2" xfId="2820"/>
    <cellStyle name="쉼표 [0] 10 5" xfId="2821"/>
    <cellStyle name="쉼표 [0] 10 5 2" xfId="2822"/>
    <cellStyle name="쉼표 [0] 10 6" xfId="2823"/>
    <cellStyle name="쉼표 [0] 100" xfId="2824"/>
    <cellStyle name="쉼표 [0] 100 2" xfId="2825"/>
    <cellStyle name="쉼표 [0] 100 2 2" xfId="2826"/>
    <cellStyle name="쉼표 [0] 100 3" xfId="2827"/>
    <cellStyle name="쉼표 [0] 100 4" xfId="2828"/>
    <cellStyle name="쉼표 [0] 100 4 2" xfId="2829"/>
    <cellStyle name="쉼표 [0] 100 5" xfId="2830"/>
    <cellStyle name="쉼표 [0] 100 5 2" xfId="2831"/>
    <cellStyle name="쉼표 [0] 100 6" xfId="2832"/>
    <cellStyle name="쉼표 [0] 11" xfId="2833"/>
    <cellStyle name="쉼표 [0] 11 2" xfId="2834"/>
    <cellStyle name="쉼표 [0] 11 2 2" xfId="2835"/>
    <cellStyle name="쉼표 [0] 11 3" xfId="2836"/>
    <cellStyle name="쉼표 [0] 11 3 2" xfId="2837"/>
    <cellStyle name="쉼표 [0] 11 3 2 3" xfId="2838"/>
    <cellStyle name="쉼표 [0] 11 3 2 3 2" xfId="2839"/>
    <cellStyle name="쉼표 [0] 11 3 3" xfId="2840"/>
    <cellStyle name="쉼표 [0] 11 4" xfId="2841"/>
    <cellStyle name="쉼표 [0] 11 4 2" xfId="2842"/>
    <cellStyle name="쉼표 [0] 12" xfId="2843"/>
    <cellStyle name="쉼표 [0] 12 2" xfId="2844"/>
    <cellStyle name="쉼표 [0] 12 2 2" xfId="2845"/>
    <cellStyle name="쉼표 [0] 12 3" xfId="2846"/>
    <cellStyle name="쉼표 [0] 12 3 2" xfId="2847"/>
    <cellStyle name="쉼표 [0] 13" xfId="2848"/>
    <cellStyle name="쉼표 [0] 13 2" xfId="2849"/>
    <cellStyle name="쉼표 [0] 13 2 2" xfId="2850"/>
    <cellStyle name="쉼표 [0] 14" xfId="2851"/>
    <cellStyle name="쉼표 [0] 14 2" xfId="2852"/>
    <cellStyle name="쉼표 [0] 14 2 2" xfId="2853"/>
    <cellStyle name="쉼표 [0] 14 3" xfId="2854"/>
    <cellStyle name="쉼표 [0] 14 3 2" xfId="2855"/>
    <cellStyle name="쉼표 [0] 14 4" xfId="2856"/>
    <cellStyle name="쉼표 [0] 15" xfId="2857"/>
    <cellStyle name="쉼표 [0] 15 2" xfId="2858"/>
    <cellStyle name="쉼표 [0] 15 2 2" xfId="2859"/>
    <cellStyle name="쉼표 [0] 15 3" xfId="2860"/>
    <cellStyle name="쉼표 [0] 16" xfId="2861"/>
    <cellStyle name="쉼표 [0] 16 2" xfId="2862"/>
    <cellStyle name="쉼표 [0] 16 2 2" xfId="2863"/>
    <cellStyle name="쉼표 [0] 17" xfId="2864"/>
    <cellStyle name="쉼표 [0] 17 2" xfId="2865"/>
    <cellStyle name="쉼표 [0] 18" xfId="2866"/>
    <cellStyle name="쉼표 [0] 18 2" xfId="2867"/>
    <cellStyle name="쉼표 [0] 19" xfId="2868"/>
    <cellStyle name="쉼표 [0] 19 2" xfId="2869"/>
    <cellStyle name="쉼표 [0] 19 3" xfId="2870"/>
    <cellStyle name="쉼표 [0] 2" xfId="2871"/>
    <cellStyle name="쉼표 [0] 2 10" xfId="2872"/>
    <cellStyle name="쉼표 [0] 2 10 2" xfId="2873"/>
    <cellStyle name="쉼표 [0] 2 11" xfId="2874"/>
    <cellStyle name="쉼표 [0] 2 11 2" xfId="2875"/>
    <cellStyle name="쉼표 [0] 2 12" xfId="2876"/>
    <cellStyle name="쉼표 [0] 2 12 2" xfId="2877"/>
    <cellStyle name="쉼표 [0] 2 13" xfId="2878"/>
    <cellStyle name="쉼표 [0] 2 13 2" xfId="2879"/>
    <cellStyle name="쉼표 [0] 2 14" xfId="2880"/>
    <cellStyle name="쉼표 [0] 2 14 2" xfId="2881"/>
    <cellStyle name="쉼표 [0] 2 15" xfId="2882"/>
    <cellStyle name="쉼표 [0] 2 15 2" xfId="2883"/>
    <cellStyle name="쉼표 [0] 2 16" xfId="2884"/>
    <cellStyle name="쉼표 [0] 2 16 2" xfId="2885"/>
    <cellStyle name="쉼표 [0] 2 17" xfId="2886"/>
    <cellStyle name="쉼표 [0] 2 17 2" xfId="2887"/>
    <cellStyle name="쉼표 [0] 2 18" xfId="2888"/>
    <cellStyle name="쉼표 [0] 2 18 2" xfId="2889"/>
    <cellStyle name="쉼표 [0] 2 18 2 2" xfId="2890"/>
    <cellStyle name="쉼표 [0] 2 18 3" xfId="2891"/>
    <cellStyle name="쉼표 [0] 2 19" xfId="2892"/>
    <cellStyle name="쉼표 [0] 2 19 2" xfId="2893"/>
    <cellStyle name="쉼표 [0] 2 2" xfId="2894"/>
    <cellStyle name="쉼표 [0] 2 2 2" xfId="2895"/>
    <cellStyle name="쉼표 [0] 2 2 2 2" xfId="2896"/>
    <cellStyle name="쉼표 [0] 2 2 2 2 2" xfId="2897"/>
    <cellStyle name="쉼표 [0] 2 2 2 3" xfId="2898"/>
    <cellStyle name="쉼표 [0] 2 2 3" xfId="2899"/>
    <cellStyle name="쉼표 [0] 2 2 3 2" xfId="2900"/>
    <cellStyle name="쉼표 [0] 2 2 4" xfId="2901"/>
    <cellStyle name="쉼표 [0] 2 2 4 2" xfId="2902"/>
    <cellStyle name="쉼표 [0] 2 2 4 3" xfId="2903"/>
    <cellStyle name="쉼표 [0] 2 2 5" xfId="2904"/>
    <cellStyle name="쉼표 [0] 2 2 5 2" xfId="2905"/>
    <cellStyle name="쉼표 [0] 2 2 6" xfId="2906"/>
    <cellStyle name="쉼표 [0] 2 20" xfId="2907"/>
    <cellStyle name="쉼표 [0] 2 20 2" xfId="2908"/>
    <cellStyle name="쉼표 [0] 2 21" xfId="2909"/>
    <cellStyle name="쉼표 [0] 2 21 2" xfId="2910"/>
    <cellStyle name="쉼표 [0] 2 22" xfId="2911"/>
    <cellStyle name="쉼표 [0] 2 22 2" xfId="2912"/>
    <cellStyle name="쉼표 [0] 2 23" xfId="2913"/>
    <cellStyle name="쉼표 [0] 2 23 2" xfId="2914"/>
    <cellStyle name="쉼표 [0] 2 24" xfId="2915"/>
    <cellStyle name="쉼표 [0] 2 24 2" xfId="2916"/>
    <cellStyle name="쉼표 [0] 2 25" xfId="2917"/>
    <cellStyle name="쉼표 [0] 2 25 2" xfId="2918"/>
    <cellStyle name="쉼표 [0] 2 26" xfId="2919"/>
    <cellStyle name="쉼표 [0] 2 26 2" xfId="2920"/>
    <cellStyle name="쉼표 [0] 2 27" xfId="2921"/>
    <cellStyle name="쉼표 [0] 2 27 2" xfId="2922"/>
    <cellStyle name="쉼표 [0] 2 28" xfId="2923"/>
    <cellStyle name="쉼표 [0] 2 28 2" xfId="2924"/>
    <cellStyle name="쉼표 [0] 2 29" xfId="2925"/>
    <cellStyle name="쉼표 [0] 2 29 2" xfId="2926"/>
    <cellStyle name="쉼표 [0] 2 3" xfId="2927"/>
    <cellStyle name="쉼표 [0] 2 3 2" xfId="2928"/>
    <cellStyle name="쉼표 [0] 2 3 2 2" xfId="2929"/>
    <cellStyle name="쉼표 [0] 2 3 2 2 2" xfId="2930"/>
    <cellStyle name="쉼표 [0] 2 3 2 2 2 2" xfId="2931"/>
    <cellStyle name="쉼표 [0] 2 3 2 3" xfId="2932"/>
    <cellStyle name="쉼표 [0] 2 3 2 3 2" xfId="2933"/>
    <cellStyle name="쉼표 [0] 2 3 2 4" xfId="2934"/>
    <cellStyle name="쉼표 [0] 2 3 2 4 2" xfId="2935"/>
    <cellStyle name="쉼표 [0] 2 3 2 4 2 2" xfId="2936"/>
    <cellStyle name="쉼표 [0] 2 3 2 4 3" xfId="2937"/>
    <cellStyle name="쉼표 [0] 2 3 2 4 4" xfId="2938"/>
    <cellStyle name="쉼표 [0] 2 3 2 4 4 2" xfId="2939"/>
    <cellStyle name="쉼표 [0] 2 3 2 4 5" xfId="2940"/>
    <cellStyle name="쉼표 [0] 2 3 2 4 5 2" xfId="2941"/>
    <cellStyle name="쉼표 [0] 2 3 2 4 6" xfId="2942"/>
    <cellStyle name="쉼표 [0] 2 3 2 4 7" xfId="2943"/>
    <cellStyle name="쉼표 [0] 2 3 2 5" xfId="2944"/>
    <cellStyle name="쉼표 [0] 2 3 2 5 2" xfId="2945"/>
    <cellStyle name="쉼표 [0] 2 3 2 6" xfId="2946"/>
    <cellStyle name="쉼표 [0] 2 3 3" xfId="2947"/>
    <cellStyle name="쉼표 [0] 2 3 3 2" xfId="2948"/>
    <cellStyle name="쉼표 [0] 2 3 3 2 2" xfId="2949"/>
    <cellStyle name="쉼표 [0] 2 3 3 2 2 2" xfId="2950"/>
    <cellStyle name="쉼표 [0] 2 3 3 2 3" xfId="2951"/>
    <cellStyle name="쉼표 [0] 2 3 3 3" xfId="2952"/>
    <cellStyle name="쉼표 [0] 2 3 3 4" xfId="2953"/>
    <cellStyle name="쉼표 [0] 2 3 4" xfId="2954"/>
    <cellStyle name="쉼표 [0] 2 3 4 2" xfId="2955"/>
    <cellStyle name="쉼표 [0] 2 3 4 2 2" xfId="2956"/>
    <cellStyle name="쉼표 [0] 2 3 4 2 2 2" xfId="2957"/>
    <cellStyle name="쉼표 [0] 2 3 4 2 3" xfId="2958"/>
    <cellStyle name="쉼표 [0] 2 3 4 3" xfId="2959"/>
    <cellStyle name="쉼표 [0] 2 3 5" xfId="2960"/>
    <cellStyle name="쉼표 [0] 2 3 5 2" xfId="2961"/>
    <cellStyle name="쉼표 [0] 2 3 6" xfId="2962"/>
    <cellStyle name="쉼표 [0] 2 3 6 2" xfId="2963"/>
    <cellStyle name="쉼표 [0] 2 3 7" xfId="2964"/>
    <cellStyle name="쉼표 [0] 2 3 7 2" xfId="2965"/>
    <cellStyle name="쉼표 [0] 2 3 8" xfId="2966"/>
    <cellStyle name="쉼표 [0] 2 30" xfId="2967"/>
    <cellStyle name="쉼표 [0] 2 30 2" xfId="2968"/>
    <cellStyle name="쉼표 [0] 2 31" xfId="2969"/>
    <cellStyle name="쉼표 [0] 2 31 2" xfId="2970"/>
    <cellStyle name="쉼표 [0] 2 32" xfId="2971"/>
    <cellStyle name="쉼표 [0] 2 32 2" xfId="2972"/>
    <cellStyle name="쉼표 [0] 2 33" xfId="2973"/>
    <cellStyle name="쉼표 [0] 2 33 2" xfId="2974"/>
    <cellStyle name="쉼표 [0] 2 34" xfId="2975"/>
    <cellStyle name="쉼표 [0] 2 34 2" xfId="2976"/>
    <cellStyle name="쉼표 [0] 2 35" xfId="2977"/>
    <cellStyle name="쉼표 [0] 2 35 2" xfId="2978"/>
    <cellStyle name="쉼표 [0] 2 36" xfId="2979"/>
    <cellStyle name="쉼표 [0] 2 36 2" xfId="2980"/>
    <cellStyle name="쉼표 [0] 2 37" xfId="2981"/>
    <cellStyle name="쉼표 [0] 2 37 2" xfId="2982"/>
    <cellStyle name="쉼표 [0] 2 38" xfId="2983"/>
    <cellStyle name="쉼표 [0] 2 38 2" xfId="2984"/>
    <cellStyle name="쉼표 [0] 2 39" xfId="2985"/>
    <cellStyle name="쉼표 [0] 2 39 2" xfId="2986"/>
    <cellStyle name="쉼표 [0] 2 39 2 2" xfId="2987"/>
    <cellStyle name="쉼표 [0] 2 39 2 3" xfId="2988"/>
    <cellStyle name="쉼표 [0] 2 39 2 3 2" xfId="2989"/>
    <cellStyle name="쉼표 [0] 2 39 2 3 3" xfId="2990"/>
    <cellStyle name="쉼표 [0] 2 39 2 4" xfId="2991"/>
    <cellStyle name="쉼표 [0] 2 39 3" xfId="2992"/>
    <cellStyle name="쉼표 [0] 2 39 4" xfId="2993"/>
    <cellStyle name="쉼표 [0] 2 39 4 2" xfId="2994"/>
    <cellStyle name="쉼표 [0] 2 39 5" xfId="2995"/>
    <cellStyle name="쉼표 [0] 2 4" xfId="2996"/>
    <cellStyle name="쉼표 [0] 2 4 2" xfId="2997"/>
    <cellStyle name="쉼표 [0] 2 4 2 2" xfId="2998"/>
    <cellStyle name="쉼표 [0] 2 4 3" xfId="2999"/>
    <cellStyle name="쉼표 [0] 2 4 3 2" xfId="3000"/>
    <cellStyle name="쉼표 [0] 2 4 4" xfId="3001"/>
    <cellStyle name="쉼표 [0] 2 4 5" xfId="3002"/>
    <cellStyle name="쉼표 [0] 2 40" xfId="3003"/>
    <cellStyle name="쉼표 [0] 2 40 2" xfId="3004"/>
    <cellStyle name="쉼표 [0] 2 41" xfId="3005"/>
    <cellStyle name="쉼표 [0] 2 41 2" xfId="3006"/>
    <cellStyle name="쉼표 [0] 2 42" xfId="3007"/>
    <cellStyle name="쉼표 [0] 2 42 2" xfId="3008"/>
    <cellStyle name="쉼표 [0] 2 43" xfId="3009"/>
    <cellStyle name="쉼표 [0] 2 43 2" xfId="3010"/>
    <cellStyle name="쉼표 [0] 2 5" xfId="3011"/>
    <cellStyle name="쉼표 [0] 2 5 2" xfId="3012"/>
    <cellStyle name="쉼표 [0] 2 5 2 2" xfId="3013"/>
    <cellStyle name="쉼표 [0] 2 5 2 3" xfId="3014"/>
    <cellStyle name="쉼표 [0] 2 5 3" xfId="3015"/>
    <cellStyle name="쉼표 [0] 2 5 3 2" xfId="3016"/>
    <cellStyle name="쉼표 [0] 2 5 4" xfId="3017"/>
    <cellStyle name="쉼표 [0] 2 5 4 2" xfId="3018"/>
    <cellStyle name="쉼표 [0] 2 5 5" xfId="3019"/>
    <cellStyle name="쉼표 [0] 2 6" xfId="3020"/>
    <cellStyle name="쉼표 [0] 2 6 2" xfId="3021"/>
    <cellStyle name="쉼표 [0] 2 6 3" xfId="3022"/>
    <cellStyle name="쉼표 [0] 2 7" xfId="3023"/>
    <cellStyle name="쉼표 [0] 2 7 2" xfId="3024"/>
    <cellStyle name="쉼표 [0] 2 7 2 2" xfId="3025"/>
    <cellStyle name="쉼표 [0] 2 7 3" xfId="3026"/>
    <cellStyle name="쉼표 [0] 2 8" xfId="3027"/>
    <cellStyle name="쉼표 [0] 2 8 2" xfId="3028"/>
    <cellStyle name="쉼표 [0] 2 9" xfId="3029"/>
    <cellStyle name="쉼표 [0] 2 9 2" xfId="3030"/>
    <cellStyle name="쉼표 [0] 2_15년약품단가계약-경리팀제출(최종150309)" xfId="3031"/>
    <cellStyle name="쉼표 [0] 20" xfId="3032"/>
    <cellStyle name="쉼표 [0] 20 2" xfId="3033"/>
    <cellStyle name="쉼표 [0] 21" xfId="3034"/>
    <cellStyle name="쉼표 [0] 21 2" xfId="3035"/>
    <cellStyle name="쉼표 [0] 21 2 2" xfId="3036"/>
    <cellStyle name="쉼표 [0] 21 2 2 2" xfId="3037"/>
    <cellStyle name="쉼표 [0] 21 2 3" xfId="3038"/>
    <cellStyle name="쉼표 [0] 21 3" xfId="3039"/>
    <cellStyle name="쉼표 [0] 21 3 2" xfId="3040"/>
    <cellStyle name="쉼표 [0] 21 4" xfId="3041"/>
    <cellStyle name="쉼표 [0] 21 5" xfId="3042"/>
    <cellStyle name="쉼표 [0] 22" xfId="3043"/>
    <cellStyle name="쉼표 [0] 22 2" xfId="3044"/>
    <cellStyle name="쉼표 [0] 22 2 2" xfId="3045"/>
    <cellStyle name="쉼표 [0] 22 2 2 2" xfId="3046"/>
    <cellStyle name="쉼표 [0] 22 2 3" xfId="3047"/>
    <cellStyle name="쉼표 [0] 22 3" xfId="3048"/>
    <cellStyle name="쉼표 [0] 22 3 2" xfId="3049"/>
    <cellStyle name="쉼표 [0] 22 4" xfId="3050"/>
    <cellStyle name="쉼표 [0] 22 5" xfId="3051"/>
    <cellStyle name="쉼표 [0] 23" xfId="3052"/>
    <cellStyle name="쉼표 [0] 23 2" xfId="3053"/>
    <cellStyle name="쉼표 [0] 23 2 2" xfId="3054"/>
    <cellStyle name="쉼표 [0] 23 2 2 2" xfId="3055"/>
    <cellStyle name="쉼표 [0] 23 2 3" xfId="3056"/>
    <cellStyle name="쉼표 [0] 23 3" xfId="3057"/>
    <cellStyle name="쉼표 [0] 23 3 2" xfId="3058"/>
    <cellStyle name="쉼표 [0] 23 4" xfId="3059"/>
    <cellStyle name="쉼표 [0] 23 5" xfId="3060"/>
    <cellStyle name="쉼표 [0] 24" xfId="3061"/>
    <cellStyle name="쉼표 [0] 24 2" xfId="3062"/>
    <cellStyle name="쉼표 [0] 24 2 2" xfId="3063"/>
    <cellStyle name="쉼표 [0] 24 2 2 2" xfId="3064"/>
    <cellStyle name="쉼표 [0] 24 2 3" xfId="3065"/>
    <cellStyle name="쉼표 [0] 24 3" xfId="3066"/>
    <cellStyle name="쉼표 [0] 24 3 2" xfId="3067"/>
    <cellStyle name="쉼표 [0] 24 4" xfId="3068"/>
    <cellStyle name="쉼표 [0] 24 5" xfId="3069"/>
    <cellStyle name="쉼표 [0] 25" xfId="3070"/>
    <cellStyle name="쉼표 [0] 25 2" xfId="3071"/>
    <cellStyle name="쉼표 [0] 25 2 2" xfId="3072"/>
    <cellStyle name="쉼표 [0] 25 2 2 2" xfId="3073"/>
    <cellStyle name="쉼표 [0] 25 2 3" xfId="3074"/>
    <cellStyle name="쉼표 [0] 25 3" xfId="3075"/>
    <cellStyle name="쉼표 [0] 25 3 2" xfId="3076"/>
    <cellStyle name="쉼표 [0] 25 4" xfId="3077"/>
    <cellStyle name="쉼표 [0] 25 5" xfId="3078"/>
    <cellStyle name="쉼표 [0] 26" xfId="3079"/>
    <cellStyle name="쉼표 [0] 26 2" xfId="3080"/>
    <cellStyle name="쉼표 [0] 26 2 2" xfId="3081"/>
    <cellStyle name="쉼표 [0] 26 2 2 2" xfId="3082"/>
    <cellStyle name="쉼표 [0] 26 2 3" xfId="3083"/>
    <cellStyle name="쉼표 [0] 26 3" xfId="3084"/>
    <cellStyle name="쉼표 [0] 26 3 2" xfId="3085"/>
    <cellStyle name="쉼표 [0] 26 4" xfId="3086"/>
    <cellStyle name="쉼표 [0] 26 5" xfId="3087"/>
    <cellStyle name="쉼표 [0] 27" xfId="3088"/>
    <cellStyle name="쉼표 [0] 27 2" xfId="3089"/>
    <cellStyle name="쉼표 [0] 27 2 2" xfId="3090"/>
    <cellStyle name="쉼표 [0] 27 2 2 2" xfId="3091"/>
    <cellStyle name="쉼표 [0] 27 2 3" xfId="3092"/>
    <cellStyle name="쉼표 [0] 27 3" xfId="3093"/>
    <cellStyle name="쉼표 [0] 27 3 2" xfId="3094"/>
    <cellStyle name="쉼표 [0] 27 4" xfId="3095"/>
    <cellStyle name="쉼표 [0] 27 5" xfId="3096"/>
    <cellStyle name="쉼표 [0] 28" xfId="3097"/>
    <cellStyle name="쉼표 [0] 28 2" xfId="3098"/>
    <cellStyle name="쉼표 [0] 28 2 2" xfId="3099"/>
    <cellStyle name="쉼표 [0] 28 2 2 2" xfId="3100"/>
    <cellStyle name="쉼표 [0] 28 2 3" xfId="3101"/>
    <cellStyle name="쉼표 [0] 28 3" xfId="3102"/>
    <cellStyle name="쉼표 [0] 28 3 2" xfId="3103"/>
    <cellStyle name="쉼표 [0] 28 4" xfId="3104"/>
    <cellStyle name="쉼표 [0] 28 5" xfId="3105"/>
    <cellStyle name="쉼표 [0] 29" xfId="3106"/>
    <cellStyle name="쉼표 [0] 29 2" xfId="3107"/>
    <cellStyle name="쉼표 [0] 29 2 2" xfId="3108"/>
    <cellStyle name="쉼표 [0] 29 2 2 2" xfId="3109"/>
    <cellStyle name="쉼표 [0] 29 2 3" xfId="3110"/>
    <cellStyle name="쉼표 [0] 29 3" xfId="3111"/>
    <cellStyle name="쉼표 [0] 29 3 2" xfId="3112"/>
    <cellStyle name="쉼표 [0] 29 4" xfId="3113"/>
    <cellStyle name="쉼표 [0] 29 5" xfId="3114"/>
    <cellStyle name="쉼표 [0] 3" xfId="3115"/>
    <cellStyle name="쉼표 [0] 3 10" xfId="3116"/>
    <cellStyle name="쉼표 [0] 3 10 2" xfId="3117"/>
    <cellStyle name="쉼표 [0] 3 11" xfId="3118"/>
    <cellStyle name="쉼표 [0] 3 11 2" xfId="3119"/>
    <cellStyle name="쉼표 [0] 3 12" xfId="3120"/>
    <cellStyle name="쉼표 [0] 3 12 2" xfId="3121"/>
    <cellStyle name="쉼표 [0] 3 13" xfId="3122"/>
    <cellStyle name="쉼표 [0] 3 13 2" xfId="3123"/>
    <cellStyle name="쉼표 [0] 3 14" xfId="3124"/>
    <cellStyle name="쉼표 [0] 3 14 2" xfId="3125"/>
    <cellStyle name="쉼표 [0] 3 15" xfId="3126"/>
    <cellStyle name="쉼표 [0] 3 15 2" xfId="3127"/>
    <cellStyle name="쉼표 [0] 3 16" xfId="3128"/>
    <cellStyle name="쉼표 [0] 3 16 2" xfId="3129"/>
    <cellStyle name="쉼표 [0] 3 17" xfId="3130"/>
    <cellStyle name="쉼표 [0] 3 17 2" xfId="3131"/>
    <cellStyle name="쉼표 [0] 3 18" xfId="3132"/>
    <cellStyle name="쉼표 [0] 3 18 2" xfId="3133"/>
    <cellStyle name="쉼표 [0] 3 19" xfId="3134"/>
    <cellStyle name="쉼표 [0] 3 19 2" xfId="3135"/>
    <cellStyle name="쉼표 [0] 3 2" xfId="3136"/>
    <cellStyle name="쉼표 [0] 3 2 2" xfId="3137"/>
    <cellStyle name="쉼표 [0] 3 2 2 2" xfId="3138"/>
    <cellStyle name="쉼표 [0] 3 2 2 2 2" xfId="3139"/>
    <cellStyle name="쉼표 [0] 3 2 2 3" xfId="3140"/>
    <cellStyle name="쉼표 [0] 3 2 3" xfId="3141"/>
    <cellStyle name="쉼표 [0] 3 2 3 2" xfId="3142"/>
    <cellStyle name="쉼표 [0] 3 2 3 3" xfId="3143"/>
    <cellStyle name="쉼표 [0] 3 2 3 4" xfId="3144"/>
    <cellStyle name="쉼표 [0] 3 2 4" xfId="3145"/>
    <cellStyle name="쉼표 [0] 3 2 4 2" xfId="3146"/>
    <cellStyle name="쉼표 [0] 3 20" xfId="3147"/>
    <cellStyle name="쉼표 [0] 3 20 2" xfId="3148"/>
    <cellStyle name="쉼표 [0] 3 21" xfId="3149"/>
    <cellStyle name="쉼표 [0] 3 21 2" xfId="3150"/>
    <cellStyle name="쉼표 [0] 3 22" xfId="3151"/>
    <cellStyle name="쉼표 [0] 3 22 2" xfId="3152"/>
    <cellStyle name="쉼표 [0] 3 23" xfId="3153"/>
    <cellStyle name="쉼표 [0] 3 23 2" xfId="3154"/>
    <cellStyle name="쉼표 [0] 3 24" xfId="3155"/>
    <cellStyle name="쉼표 [0] 3 24 2" xfId="3156"/>
    <cellStyle name="쉼표 [0] 3 25" xfId="3157"/>
    <cellStyle name="쉼표 [0] 3 25 2" xfId="3158"/>
    <cellStyle name="쉼표 [0] 3 26" xfId="3159"/>
    <cellStyle name="쉼표 [0] 3 26 2" xfId="3160"/>
    <cellStyle name="쉼표 [0] 3 27" xfId="3161"/>
    <cellStyle name="쉼표 [0] 3 27 2" xfId="3162"/>
    <cellStyle name="쉼표 [0] 3 28" xfId="3163"/>
    <cellStyle name="쉼표 [0] 3 28 2" xfId="3164"/>
    <cellStyle name="쉼표 [0] 3 29" xfId="3165"/>
    <cellStyle name="쉼표 [0] 3 29 2" xfId="3166"/>
    <cellStyle name="쉼표 [0] 3 3" xfId="3167"/>
    <cellStyle name="쉼표 [0] 3 3 2" xfId="3168"/>
    <cellStyle name="쉼표 [0] 3 3 2 2" xfId="3169"/>
    <cellStyle name="쉼표 [0] 3 3 3" xfId="3170"/>
    <cellStyle name="쉼표 [0] 3 3 3 2" xfId="3171"/>
    <cellStyle name="쉼표 [0] 3 3 3 3" xfId="3172"/>
    <cellStyle name="쉼표 [0] 3 3 4" xfId="3173"/>
    <cellStyle name="쉼표 [0] 3 3 4 2" xfId="3174"/>
    <cellStyle name="쉼표 [0] 3 30" xfId="3175"/>
    <cellStyle name="쉼표 [0] 3 30 2" xfId="3176"/>
    <cellStyle name="쉼표 [0] 3 31" xfId="3177"/>
    <cellStyle name="쉼표 [0] 3 31 2" xfId="3178"/>
    <cellStyle name="쉼표 [0] 3 32" xfId="3179"/>
    <cellStyle name="쉼표 [0] 3 32 2" xfId="3180"/>
    <cellStyle name="쉼표 [0] 3 33" xfId="3181"/>
    <cellStyle name="쉼표 [0] 3 33 2" xfId="3182"/>
    <cellStyle name="쉼표 [0] 3 34" xfId="3183"/>
    <cellStyle name="쉼표 [0] 3 34 2" xfId="3184"/>
    <cellStyle name="쉼표 [0] 3 35" xfId="3185"/>
    <cellStyle name="쉼표 [0] 3 35 2" xfId="3186"/>
    <cellStyle name="쉼표 [0] 3 36" xfId="3187"/>
    <cellStyle name="쉼표 [0] 3 36 2" xfId="3188"/>
    <cellStyle name="쉼표 [0] 3 37" xfId="3189"/>
    <cellStyle name="쉼표 [0] 3 37 2" xfId="3190"/>
    <cellStyle name="쉼표 [0] 3 37 2 2" xfId="3191"/>
    <cellStyle name="쉼표 [0] 3 37 3" xfId="3192"/>
    <cellStyle name="쉼표 [0] 3 37 3 2" xfId="3193"/>
    <cellStyle name="쉼표 [0] 3 37 4" xfId="3194"/>
    <cellStyle name="쉼표 [0] 3 38" xfId="3195"/>
    <cellStyle name="쉼표 [0] 3 38 2" xfId="3196"/>
    <cellStyle name="쉼표 [0] 3 39" xfId="3197"/>
    <cellStyle name="쉼표 [0] 3 39 2" xfId="3198"/>
    <cellStyle name="쉼표 [0] 3 39 3" xfId="3199"/>
    <cellStyle name="쉼표 [0] 3 4" xfId="3200"/>
    <cellStyle name="쉼표 [0] 3 4 2" xfId="3201"/>
    <cellStyle name="쉼표 [0] 3 4 2 2" xfId="3202"/>
    <cellStyle name="쉼표 [0] 3 4 3" xfId="3203"/>
    <cellStyle name="쉼표 [0] 3 40" xfId="3204"/>
    <cellStyle name="쉼표 [0] 3 40 2" xfId="3205"/>
    <cellStyle name="쉼표 [0] 3 40 3" xfId="3206"/>
    <cellStyle name="쉼표 [0] 3 41" xfId="3207"/>
    <cellStyle name="쉼표 [0] 3 41 2" xfId="3208"/>
    <cellStyle name="쉼표 [0] 3 5" xfId="3209"/>
    <cellStyle name="쉼표 [0] 3 5 2" xfId="3210"/>
    <cellStyle name="쉼표 [0] 3 6" xfId="3211"/>
    <cellStyle name="쉼표 [0] 3 6 2" xfId="3212"/>
    <cellStyle name="쉼표 [0] 3 7" xfId="3213"/>
    <cellStyle name="쉼표 [0] 3 7 2" xfId="3214"/>
    <cellStyle name="쉼표 [0] 3 8" xfId="3215"/>
    <cellStyle name="쉼표 [0] 3 8 2" xfId="3216"/>
    <cellStyle name="쉼표 [0] 3 9" xfId="3217"/>
    <cellStyle name="쉼표 [0] 3 9 2" xfId="3218"/>
    <cellStyle name="쉼표 [0] 30" xfId="3219"/>
    <cellStyle name="쉼표 [0] 30 2" xfId="3220"/>
    <cellStyle name="쉼표 [0] 30 2 2" xfId="3221"/>
    <cellStyle name="쉼표 [0] 30 2 2 2" xfId="3222"/>
    <cellStyle name="쉼표 [0] 30 2 3" xfId="3223"/>
    <cellStyle name="쉼표 [0] 30 3" xfId="3224"/>
    <cellStyle name="쉼표 [0] 30 3 2" xfId="3225"/>
    <cellStyle name="쉼표 [0] 30 4" xfId="3226"/>
    <cellStyle name="쉼표 [0] 30 5" xfId="3227"/>
    <cellStyle name="쉼표 [0] 31" xfId="3228"/>
    <cellStyle name="쉼표 [0] 31 2" xfId="3229"/>
    <cellStyle name="쉼표 [0] 31 2 2" xfId="3230"/>
    <cellStyle name="쉼표 [0] 31 2 2 2" xfId="3231"/>
    <cellStyle name="쉼표 [0] 31 2 3" xfId="3232"/>
    <cellStyle name="쉼표 [0] 31 3" xfId="3233"/>
    <cellStyle name="쉼표 [0] 31 3 2" xfId="3234"/>
    <cellStyle name="쉼표 [0] 31 4" xfId="3235"/>
    <cellStyle name="쉼표 [0] 31 5" xfId="3236"/>
    <cellStyle name="쉼표 [0] 32" xfId="3237"/>
    <cellStyle name="쉼표 [0] 32 2" xfId="3238"/>
    <cellStyle name="쉼표 [0] 32 2 2" xfId="3239"/>
    <cellStyle name="쉼표 [0] 32 2 2 2" xfId="3240"/>
    <cellStyle name="쉼표 [0] 32 2 3" xfId="3241"/>
    <cellStyle name="쉼표 [0] 32 3" xfId="3242"/>
    <cellStyle name="쉼표 [0] 32 3 2" xfId="3243"/>
    <cellStyle name="쉼표 [0] 32 4" xfId="3244"/>
    <cellStyle name="쉼표 [0] 33" xfId="3245"/>
    <cellStyle name="쉼표 [0] 33 2" xfId="3246"/>
    <cellStyle name="쉼표 [0] 33 2 2" xfId="3247"/>
    <cellStyle name="쉼표 [0] 33 2 2 2" xfId="3248"/>
    <cellStyle name="쉼표 [0] 33 3" xfId="3249"/>
    <cellStyle name="쉼표 [0] 33 3 2" xfId="3250"/>
    <cellStyle name="쉼표 [0] 33 4" xfId="3251"/>
    <cellStyle name="쉼표 [0] 33 5" xfId="3252"/>
    <cellStyle name="쉼표 [0] 34" xfId="3253"/>
    <cellStyle name="쉼표 [0] 34 2" xfId="3254"/>
    <cellStyle name="쉼표 [0] 34 2 2" xfId="3255"/>
    <cellStyle name="쉼표 [0] 34 2 2 2" xfId="3256"/>
    <cellStyle name="쉼표 [0] 34 2 3" xfId="3257"/>
    <cellStyle name="쉼표 [0] 34 3" xfId="3258"/>
    <cellStyle name="쉼표 [0] 34 3 2" xfId="3259"/>
    <cellStyle name="쉼표 [0] 34 4" xfId="3260"/>
    <cellStyle name="쉼표 [0] 34 5" xfId="3261"/>
    <cellStyle name="쉼표 [0] 35" xfId="3262"/>
    <cellStyle name="쉼표 [0] 35 2" xfId="3263"/>
    <cellStyle name="쉼표 [0] 35 2 2" xfId="3264"/>
    <cellStyle name="쉼표 [0] 35 2 2 2" xfId="3265"/>
    <cellStyle name="쉼표 [0] 35 2 3" xfId="3266"/>
    <cellStyle name="쉼표 [0] 35 3" xfId="3267"/>
    <cellStyle name="쉼표 [0] 35 3 2" xfId="3268"/>
    <cellStyle name="쉼표 [0] 35 4" xfId="3269"/>
    <cellStyle name="쉼표 [0] 35 5" xfId="3270"/>
    <cellStyle name="쉼표 [0] 36" xfId="3271"/>
    <cellStyle name="쉼표 [0] 36 2" xfId="3272"/>
    <cellStyle name="쉼표 [0] 36 3" xfId="3273"/>
    <cellStyle name="쉼표 [0] 37" xfId="3274"/>
    <cellStyle name="쉼표 [0] 37 2" xfId="3275"/>
    <cellStyle name="쉼표 [0] 37 3" xfId="3276"/>
    <cellStyle name="쉼표 [0] 38" xfId="3277"/>
    <cellStyle name="쉼표 [0] 38 2" xfId="3278"/>
    <cellStyle name="쉼표 [0] 38 3" xfId="3279"/>
    <cellStyle name="쉼표 [0] 39" xfId="3280"/>
    <cellStyle name="쉼표 [0] 39 2" xfId="3281"/>
    <cellStyle name="쉼표 [0] 39 3" xfId="3282"/>
    <cellStyle name="쉼표 [0] 4" xfId="3283"/>
    <cellStyle name="쉼표 [0] 4 2" xfId="3284"/>
    <cellStyle name="쉼표 [0] 4 2 2" xfId="3285"/>
    <cellStyle name="쉼표 [0] 4 2 2 2" xfId="3286"/>
    <cellStyle name="쉼표 [0] 4 2 2 2 2" xfId="3287"/>
    <cellStyle name="쉼표 [0] 4 2 3" xfId="3288"/>
    <cellStyle name="쉼표 [0] 4 2 3 2" xfId="3289"/>
    <cellStyle name="쉼표 [0] 4 2 4" xfId="3290"/>
    <cellStyle name="쉼표 [0] 4 2 4 2" xfId="3291"/>
    <cellStyle name="쉼표 [0] 4 3" xfId="3292"/>
    <cellStyle name="쉼표 [0] 4 3 2" xfId="3293"/>
    <cellStyle name="쉼표 [0] 4 4" xfId="3294"/>
    <cellStyle name="쉼표 [0] 4 4 2" xfId="3295"/>
    <cellStyle name="쉼표 [0] 4 5" xfId="3296"/>
    <cellStyle name="쉼표 [0] 4 5 2" xfId="3297"/>
    <cellStyle name="쉼표 [0] 4 6" xfId="3298"/>
    <cellStyle name="쉼표 [0] 40" xfId="3299"/>
    <cellStyle name="쉼표 [0] 40 2" xfId="3300"/>
    <cellStyle name="쉼표 [0] 40 3" xfId="3301"/>
    <cellStyle name="쉼표 [0] 41" xfId="3302"/>
    <cellStyle name="쉼표 [0] 41 2" xfId="3303"/>
    <cellStyle name="쉼표 [0] 41 3" xfId="3304"/>
    <cellStyle name="쉼표 [0] 42" xfId="3305"/>
    <cellStyle name="쉼표 [0] 42 2" xfId="3306"/>
    <cellStyle name="쉼표 [0] 42 3" xfId="3307"/>
    <cellStyle name="쉼표 [0] 43" xfId="3308"/>
    <cellStyle name="쉼표 [0] 43 2" xfId="3309"/>
    <cellStyle name="쉼표 [0] 43 3" xfId="3310"/>
    <cellStyle name="쉼표 [0] 44" xfId="3311"/>
    <cellStyle name="쉼표 [0] 44 2" xfId="3312"/>
    <cellStyle name="쉼표 [0] 45" xfId="3313"/>
    <cellStyle name="쉼표 [0] 45 2" xfId="3314"/>
    <cellStyle name="쉼표 [0] 45 3" xfId="3315"/>
    <cellStyle name="쉼표 [0] 46" xfId="3316"/>
    <cellStyle name="쉼표 [0] 46 2" xfId="3317"/>
    <cellStyle name="쉼표 [0] 46 3" xfId="3318"/>
    <cellStyle name="쉼표 [0] 47" xfId="3319"/>
    <cellStyle name="쉼표 [0] 47 2" xfId="3320"/>
    <cellStyle name="쉼표 [0] 48" xfId="3321"/>
    <cellStyle name="쉼표 [0] 49" xfId="3322"/>
    <cellStyle name="쉼표 [0] 5" xfId="3323"/>
    <cellStyle name="쉼표 [0] 5 2" xfId="3324"/>
    <cellStyle name="쉼표 [0] 5 2 2" xfId="3325"/>
    <cellStyle name="쉼표 [0] 5 2 2 2" xfId="3326"/>
    <cellStyle name="쉼표 [0] 5 2 2 3" xfId="3327"/>
    <cellStyle name="쉼표 [0] 5 2 3" xfId="3328"/>
    <cellStyle name="쉼표 [0] 5 2 3 2" xfId="3329"/>
    <cellStyle name="쉼표 [0] 5 2 4" xfId="3330"/>
    <cellStyle name="쉼표 [0] 5 2 4 2" xfId="3331"/>
    <cellStyle name="쉼표 [0] 5 2 5" xfId="3332"/>
    <cellStyle name="쉼표 [0] 5 3" xfId="3333"/>
    <cellStyle name="쉼표 [0] 5 3 2" xfId="3334"/>
    <cellStyle name="쉼표 [0] 5 3 2 2" xfId="3335"/>
    <cellStyle name="쉼표 [0] 5 3 3" xfId="3336"/>
    <cellStyle name="쉼표 [0] 5 4" xfId="3337"/>
    <cellStyle name="쉼표 [0] 5 4 2" xfId="3338"/>
    <cellStyle name="쉼표 [0] 5 4 2 2" xfId="3339"/>
    <cellStyle name="쉼표 [0] 5 4 3" xfId="3340"/>
    <cellStyle name="쉼표 [0] 5 5" xfId="3341"/>
    <cellStyle name="쉼표 [0] 5 5 2" xfId="3342"/>
    <cellStyle name="쉼표 [0] 5 5 2 2" xfId="3343"/>
    <cellStyle name="쉼표 [0] 5 5 3" xfId="3344"/>
    <cellStyle name="쉼표 [0] 5 6" xfId="3345"/>
    <cellStyle name="쉼표 [0] 5 6 2" xfId="3346"/>
    <cellStyle name="쉼표 [0] 5 7" xfId="3347"/>
    <cellStyle name="쉼표 [0] 5 7 2" xfId="3348"/>
    <cellStyle name="쉼표 [0] 5 8" xfId="3349"/>
    <cellStyle name="쉼표 [0] 5 8 2" xfId="3350"/>
    <cellStyle name="쉼표 [0] 5 9" xfId="3351"/>
    <cellStyle name="쉼표 [0] 6" xfId="3352"/>
    <cellStyle name="쉼표 [0] 6 2" xfId="3353"/>
    <cellStyle name="쉼표 [0] 6 2 2" xfId="3354"/>
    <cellStyle name="쉼표 [0] 6 2 2 2" xfId="3355"/>
    <cellStyle name="쉼표 [0] 6 2 2 3" xfId="3356"/>
    <cellStyle name="쉼표 [0] 6 2 3" xfId="3357"/>
    <cellStyle name="쉼표 [0] 6 2 3 2" xfId="3358"/>
    <cellStyle name="쉼표 [0] 6 3" xfId="3359"/>
    <cellStyle name="쉼표 [0] 6 3 2" xfId="3360"/>
    <cellStyle name="쉼표 [0] 6 4" xfId="3361"/>
    <cellStyle name="쉼표 [0] 6 4 2" xfId="3362"/>
    <cellStyle name="쉼표 [0] 6 5" xfId="3363"/>
    <cellStyle name="쉼표 [0] 6 5 2" xfId="3364"/>
    <cellStyle name="쉼표 [0] 6 5 3" xfId="3365"/>
    <cellStyle name="쉼표 [0] 6 6" xfId="3366"/>
    <cellStyle name="쉼표 [0] 6 6 2" xfId="3367"/>
    <cellStyle name="쉼표 [0] 68" xfId="3368"/>
    <cellStyle name="쉼표 [0] 68 2" xfId="3369"/>
    <cellStyle name="쉼표 [0] 68 2 2" xfId="3370"/>
    <cellStyle name="쉼표 [0] 68 3" xfId="3371"/>
    <cellStyle name="쉼표 [0] 7" xfId="3372"/>
    <cellStyle name="쉼표 [0] 7 2" xfId="3373"/>
    <cellStyle name="쉼표 [0] 7 2 2" xfId="3374"/>
    <cellStyle name="쉼표 [0] 7 2 2 2" xfId="3375"/>
    <cellStyle name="쉼표 [0] 7 2 3" xfId="3376"/>
    <cellStyle name="쉼표 [0] 7 3" xfId="3377"/>
    <cellStyle name="쉼표 [0] 7 3 2" xfId="3378"/>
    <cellStyle name="쉼표 [0] 7 4" xfId="3379"/>
    <cellStyle name="쉼표 [0] 7 5" xfId="3380"/>
    <cellStyle name="쉼표 [0] 7 5 2" xfId="3381"/>
    <cellStyle name="쉼표 [0] 7 6" xfId="3382"/>
    <cellStyle name="쉼표 [0] 7 6 2" xfId="3383"/>
    <cellStyle name="쉼표 [0] 7 6 3" xfId="3384"/>
    <cellStyle name="쉼표 [0] 7 7" xfId="3385"/>
    <cellStyle name="쉼표 [0] 7 7 2" xfId="3386"/>
    <cellStyle name="쉼표 [0] 8" xfId="3387"/>
    <cellStyle name="쉼표 [0] 8 2" xfId="3388"/>
    <cellStyle name="쉼표 [0] 8 2 2" xfId="3389"/>
    <cellStyle name="쉼표 [0] 8 2 3" xfId="3390"/>
    <cellStyle name="쉼표 [0] 8 2 3 2" xfId="3391"/>
    <cellStyle name="쉼표 [0] 8 3" xfId="3392"/>
    <cellStyle name="쉼표 [0] 8 3 2" xfId="3393"/>
    <cellStyle name="쉼표 [0] 8 3 3" xfId="3394"/>
    <cellStyle name="쉼표 [0] 8 4" xfId="3395"/>
    <cellStyle name="쉼표 [0] 8 4 2" xfId="3396"/>
    <cellStyle name="쉼표 [0] 8 5" xfId="3397"/>
    <cellStyle name="쉼표 [0] 8 5 2" xfId="3398"/>
    <cellStyle name="쉼표 [0] 8 5 3" xfId="3399"/>
    <cellStyle name="쉼표 [0] 8 6" xfId="3400"/>
    <cellStyle name="쉼표 [0] 8 6 2" xfId="3401"/>
    <cellStyle name="쉼표 [0] 8 7" xfId="3402"/>
    <cellStyle name="쉼표 [0] 8 7 2" xfId="3403"/>
    <cellStyle name="쉼표 [0] 8 8" xfId="3404"/>
    <cellStyle name="쉼표 [0] 8 8 2" xfId="3405"/>
    <cellStyle name="쉼표 [0] 87" xfId="3406"/>
    <cellStyle name="쉼표 [0] 87 2" xfId="3407"/>
    <cellStyle name="쉼표 [0] 87 3" xfId="3408"/>
    <cellStyle name="쉼표 [0] 87 3 2" xfId="3409"/>
    <cellStyle name="쉼표 [0] 87 4" xfId="3410"/>
    <cellStyle name="쉼표 [0] 87 4 2" xfId="3411"/>
    <cellStyle name="쉼표 [0] 87 5" xfId="3412"/>
    <cellStyle name="쉼표 [0] 9" xfId="3413"/>
    <cellStyle name="쉼표 [0] 9 2" xfId="3414"/>
    <cellStyle name="쉼표 [0] 9 2 2" xfId="3415"/>
    <cellStyle name="쉼표 [0] 9 3" xfId="3416"/>
    <cellStyle name="쉼표 [0] 9 3 2" xfId="3417"/>
    <cellStyle name="쉼표 [0] 9 4" xfId="3418"/>
    <cellStyle name="쉼표 [0] 9 4 2" xfId="3419"/>
    <cellStyle name="쉼표 [0] 9 5" xfId="3420"/>
    <cellStyle name="쉼표 [0] 9 5 2" xfId="3421"/>
    <cellStyle name="쉼표 [0] 9 6" xfId="3422"/>
    <cellStyle name="쉼표 [0] 98" xfId="3423"/>
    <cellStyle name="쉼표 [0] 98 2" xfId="3424"/>
    <cellStyle name="쉼표 [0] 98 2 2" xfId="3425"/>
    <cellStyle name="쉼표 [0] 98 3" xfId="3426"/>
    <cellStyle name="스타일 1" xfId="3427"/>
    <cellStyle name="스타일 1 10" xfId="3428"/>
    <cellStyle name="스타일 1 11" xfId="3429"/>
    <cellStyle name="스타일 1 12" xfId="3430"/>
    <cellStyle name="스타일 1 13" xfId="3431"/>
    <cellStyle name="스타일 1 14" xfId="3432"/>
    <cellStyle name="스타일 1 15" xfId="3433"/>
    <cellStyle name="스타일 1 16" xfId="3434"/>
    <cellStyle name="스타일 1 17" xfId="3435"/>
    <cellStyle name="스타일 1 18" xfId="3436"/>
    <cellStyle name="스타일 1 19" xfId="3437"/>
    <cellStyle name="스타일 1 2" xfId="3438"/>
    <cellStyle name="스타일 1 2 2" xfId="3439"/>
    <cellStyle name="스타일 1 2 3" xfId="3440"/>
    <cellStyle name="스타일 1 20" xfId="3441"/>
    <cellStyle name="스타일 1 21" xfId="3442"/>
    <cellStyle name="스타일 1 22" xfId="3443"/>
    <cellStyle name="스타일 1 23" xfId="3444"/>
    <cellStyle name="스타일 1 24" xfId="3445"/>
    <cellStyle name="스타일 1 25" xfId="3446"/>
    <cellStyle name="스타일 1 26" xfId="3447"/>
    <cellStyle name="스타일 1 27" xfId="3448"/>
    <cellStyle name="스타일 1 28" xfId="3449"/>
    <cellStyle name="스타일 1 29" xfId="3450"/>
    <cellStyle name="스타일 1 3" xfId="3451"/>
    <cellStyle name="스타일 1 30" xfId="3452"/>
    <cellStyle name="스타일 1 31" xfId="3453"/>
    <cellStyle name="스타일 1 32" xfId="3454"/>
    <cellStyle name="스타일 1 33" xfId="3455"/>
    <cellStyle name="스타일 1 4" xfId="3456"/>
    <cellStyle name="스타일 1 4 2" xfId="3457"/>
    <cellStyle name="스타일 1 5" xfId="3458"/>
    <cellStyle name="스타일 1 6" xfId="3459"/>
    <cellStyle name="스타일 1 7" xfId="3460"/>
    <cellStyle name="스타일 1 8" xfId="3461"/>
    <cellStyle name="스타일 1 9" xfId="3462"/>
    <cellStyle name="연결된 셀 10" xfId="3463"/>
    <cellStyle name="연결된 셀 11" xfId="3464"/>
    <cellStyle name="연결된 셀 12" xfId="3465"/>
    <cellStyle name="연결된 셀 13" xfId="3466"/>
    <cellStyle name="연결된 셀 14" xfId="3467"/>
    <cellStyle name="연결된 셀 15" xfId="3468"/>
    <cellStyle name="연결된 셀 16" xfId="3469"/>
    <cellStyle name="연결된 셀 17" xfId="3470"/>
    <cellStyle name="연결된 셀 18" xfId="3471"/>
    <cellStyle name="연결된 셀 19" xfId="3472"/>
    <cellStyle name="연결된 셀 2" xfId="3473"/>
    <cellStyle name="연결된 셀 2 2" xfId="3474"/>
    <cellStyle name="연결된 셀 2_고시후작업_20131218고시_새서식으로반영함_약제급여목록작업용" xfId="3475"/>
    <cellStyle name="연결된 셀 20" xfId="3476"/>
    <cellStyle name="연결된 셀 21" xfId="3477"/>
    <cellStyle name="연결된 셀 22" xfId="3478"/>
    <cellStyle name="연결된 셀 23" xfId="3479"/>
    <cellStyle name="연결된 셀 24" xfId="3480"/>
    <cellStyle name="연결된 셀 25" xfId="3481"/>
    <cellStyle name="연결된 셀 26" xfId="3482"/>
    <cellStyle name="연결된 셀 27" xfId="3483"/>
    <cellStyle name="연결된 셀 28" xfId="3484"/>
    <cellStyle name="연결된 셀 29" xfId="3485"/>
    <cellStyle name="연결된 셀 3" xfId="3486"/>
    <cellStyle name="연결된 셀 3 2" xfId="3487"/>
    <cellStyle name="연결된 셀 3 3" xfId="3488"/>
    <cellStyle name="연결된 셀 30" xfId="3489"/>
    <cellStyle name="연결된 셀 31" xfId="3490"/>
    <cellStyle name="연결된 셀 32" xfId="3491"/>
    <cellStyle name="연결된 셀 33" xfId="3492"/>
    <cellStyle name="연결된 셀 34" xfId="3493"/>
    <cellStyle name="연결된 셀 35" xfId="3494"/>
    <cellStyle name="연결된 셀 36" xfId="3495"/>
    <cellStyle name="연결된 셀 37" xfId="3496"/>
    <cellStyle name="연결된 셀 38" xfId="3497"/>
    <cellStyle name="연결된 셀 39" xfId="3498"/>
    <cellStyle name="연결된 셀 4" xfId="3499"/>
    <cellStyle name="연결된 셀 40" xfId="3500"/>
    <cellStyle name="연결된 셀 41" xfId="3501"/>
    <cellStyle name="연결된 셀 5" xfId="3502"/>
    <cellStyle name="연결된 셀 6" xfId="3503"/>
    <cellStyle name="연결된 셀 7" xfId="3504"/>
    <cellStyle name="연결된 셀 8" xfId="3505"/>
    <cellStyle name="연결된 셀 9" xfId="3506"/>
    <cellStyle name="요약 10" xfId="3507"/>
    <cellStyle name="요약 11" xfId="3508"/>
    <cellStyle name="요약 12" xfId="3509"/>
    <cellStyle name="요약 13" xfId="3510"/>
    <cellStyle name="요약 14" xfId="3511"/>
    <cellStyle name="요약 15" xfId="3512"/>
    <cellStyle name="요약 16" xfId="3513"/>
    <cellStyle name="요약 17" xfId="3514"/>
    <cellStyle name="요약 18" xfId="3515"/>
    <cellStyle name="요약 19" xfId="3516"/>
    <cellStyle name="요약 2" xfId="3517"/>
    <cellStyle name="요약 2 10" xfId="3518"/>
    <cellStyle name="요약 2 11" xfId="3519"/>
    <cellStyle name="요약 2 12" xfId="3520"/>
    <cellStyle name="요약 2 2" xfId="3521"/>
    <cellStyle name="요약 2 2 2" xfId="3522"/>
    <cellStyle name="요약 2 2 3" xfId="3523"/>
    <cellStyle name="요약 2 2_고시후작업_20131218고시_새서식으로반영함_약제급여목록작업용" xfId="3524"/>
    <cellStyle name="요약 2 3" xfId="3525"/>
    <cellStyle name="요약 2 4" xfId="3526"/>
    <cellStyle name="요약 2 5" xfId="3527"/>
    <cellStyle name="요약 2 6" xfId="3528"/>
    <cellStyle name="요약 2 7" xfId="3529"/>
    <cellStyle name="요약 2 8" xfId="3530"/>
    <cellStyle name="요약 2 9" xfId="3531"/>
    <cellStyle name="요약 2_고시후작업_20131218고시_새서식으로반영함_약제급여목록작업용" xfId="3532"/>
    <cellStyle name="요약 20" xfId="3533"/>
    <cellStyle name="요약 21" xfId="3534"/>
    <cellStyle name="요약 22" xfId="3535"/>
    <cellStyle name="요약 23" xfId="3536"/>
    <cellStyle name="요약 24" xfId="3537"/>
    <cellStyle name="요약 25" xfId="3538"/>
    <cellStyle name="요약 26" xfId="3539"/>
    <cellStyle name="요약 27" xfId="3540"/>
    <cellStyle name="요약 28" xfId="3541"/>
    <cellStyle name="요약 29" xfId="3542"/>
    <cellStyle name="요약 3" xfId="3543"/>
    <cellStyle name="요약 3 2" xfId="3544"/>
    <cellStyle name="요약 3 3" xfId="3545"/>
    <cellStyle name="요약 30" xfId="3546"/>
    <cellStyle name="요약 31" xfId="3547"/>
    <cellStyle name="요약 32" xfId="3548"/>
    <cellStyle name="요약 33" xfId="3549"/>
    <cellStyle name="요약 34" xfId="3550"/>
    <cellStyle name="요약 35" xfId="3551"/>
    <cellStyle name="요약 36" xfId="3552"/>
    <cellStyle name="요약 37" xfId="3553"/>
    <cellStyle name="요약 38" xfId="3554"/>
    <cellStyle name="요약 39" xfId="3555"/>
    <cellStyle name="요약 4" xfId="3556"/>
    <cellStyle name="요약 40" xfId="3557"/>
    <cellStyle name="요약 41" xfId="3558"/>
    <cellStyle name="요약 5" xfId="3559"/>
    <cellStyle name="요약 6" xfId="3560"/>
    <cellStyle name="요약 7" xfId="3561"/>
    <cellStyle name="요약 8" xfId="3562"/>
    <cellStyle name="요약 9" xfId="3563"/>
    <cellStyle name="유영" xfId="3564"/>
    <cellStyle name="一般_Book1" xfId="3565"/>
    <cellStyle name="입력 10" xfId="3566"/>
    <cellStyle name="입력 11" xfId="3567"/>
    <cellStyle name="입력 12" xfId="3568"/>
    <cellStyle name="입력 13" xfId="3569"/>
    <cellStyle name="입력 14" xfId="3570"/>
    <cellStyle name="입력 15" xfId="3571"/>
    <cellStyle name="입력 16" xfId="3572"/>
    <cellStyle name="입력 17" xfId="3573"/>
    <cellStyle name="입력 18" xfId="3574"/>
    <cellStyle name="입력 19" xfId="3575"/>
    <cellStyle name="입력 2" xfId="3576"/>
    <cellStyle name="입력 2 10" xfId="3577"/>
    <cellStyle name="입력 2 11" xfId="3578"/>
    <cellStyle name="입력 2 2" xfId="3579"/>
    <cellStyle name="입력 2 2 2" xfId="3580"/>
    <cellStyle name="입력 2 2 3" xfId="3581"/>
    <cellStyle name="입력 2 2_고시후작업_20131218고시_새서식으로반영함_약제급여목록작업용" xfId="3582"/>
    <cellStyle name="입력 2 3" xfId="3583"/>
    <cellStyle name="입력 2 4" xfId="3584"/>
    <cellStyle name="입력 2 5" xfId="3585"/>
    <cellStyle name="입력 2 6" xfId="3586"/>
    <cellStyle name="입력 2 7" xfId="3587"/>
    <cellStyle name="입력 2 8" xfId="3588"/>
    <cellStyle name="입력 2 9" xfId="3589"/>
    <cellStyle name="입력 2_고시후작업_20131218고시_새서식으로반영함_약제급여목록작업용" xfId="3590"/>
    <cellStyle name="입력 20" xfId="3591"/>
    <cellStyle name="입력 21" xfId="3592"/>
    <cellStyle name="입력 22" xfId="3593"/>
    <cellStyle name="입력 23" xfId="3594"/>
    <cellStyle name="입력 24" xfId="3595"/>
    <cellStyle name="입력 25" xfId="3596"/>
    <cellStyle name="입력 26" xfId="3597"/>
    <cellStyle name="입력 27" xfId="3598"/>
    <cellStyle name="입력 28" xfId="3599"/>
    <cellStyle name="입력 29" xfId="3600"/>
    <cellStyle name="입력 3" xfId="3601"/>
    <cellStyle name="입력 3 10" xfId="3602"/>
    <cellStyle name="입력 3 2" xfId="3603"/>
    <cellStyle name="입력 3 2 2" xfId="3604"/>
    <cellStyle name="입력 3 2 3" xfId="3605"/>
    <cellStyle name="입력 3 2_고시후작업_20131218고시_새서식으로반영함_약제급여목록작업용" xfId="3606"/>
    <cellStyle name="입력 3 3" xfId="3607"/>
    <cellStyle name="입력 3 4" xfId="3608"/>
    <cellStyle name="입력 3 5" xfId="3609"/>
    <cellStyle name="입력 3 6" xfId="3610"/>
    <cellStyle name="입력 3 7" xfId="3611"/>
    <cellStyle name="입력 3 8" xfId="3612"/>
    <cellStyle name="입력 3 9" xfId="3613"/>
    <cellStyle name="입력 3_사본_2013년_11월_고시예정(확인용)_20131126(1)_에볼트라신설에서제외(복지부유선연락)" xfId="3614"/>
    <cellStyle name="입력 30" xfId="3615"/>
    <cellStyle name="입력 31" xfId="3616"/>
    <cellStyle name="입력 32" xfId="3617"/>
    <cellStyle name="입력 33" xfId="3618"/>
    <cellStyle name="입력 34" xfId="3619"/>
    <cellStyle name="입력 35" xfId="3620"/>
    <cellStyle name="입력 36" xfId="3621"/>
    <cellStyle name="입력 37" xfId="3622"/>
    <cellStyle name="입력 38" xfId="3623"/>
    <cellStyle name="입력 39" xfId="3624"/>
    <cellStyle name="입력 4" xfId="3625"/>
    <cellStyle name="입력 40" xfId="3626"/>
    <cellStyle name="입력 41" xfId="3627"/>
    <cellStyle name="입력 5" xfId="3628"/>
    <cellStyle name="입력 6" xfId="3629"/>
    <cellStyle name="입력 7" xfId="3630"/>
    <cellStyle name="입력 8" xfId="3631"/>
    <cellStyle name="입력 9" xfId="3632"/>
    <cellStyle name="자리수" xfId="3633"/>
    <cellStyle name="자리수0" xfId="3634"/>
    <cellStyle name="제목 1 10" xfId="3635"/>
    <cellStyle name="제목 1 11" xfId="3636"/>
    <cellStyle name="제목 1 12" xfId="3637"/>
    <cellStyle name="제목 1 13" xfId="3638"/>
    <cellStyle name="제목 1 14" xfId="3639"/>
    <cellStyle name="제목 1 15" xfId="3640"/>
    <cellStyle name="제목 1 16" xfId="3641"/>
    <cellStyle name="제목 1 17" xfId="3642"/>
    <cellStyle name="제목 1 18" xfId="3643"/>
    <cellStyle name="제목 1 19" xfId="3644"/>
    <cellStyle name="제목 1 2" xfId="3645"/>
    <cellStyle name="제목 1 2 2" xfId="3646"/>
    <cellStyle name="제목 1 2_고시후작업_20131218고시_새서식으로반영함_약제급여목록작업용" xfId="3647"/>
    <cellStyle name="제목 1 20" xfId="3648"/>
    <cellStyle name="제목 1 21" xfId="3649"/>
    <cellStyle name="제목 1 22" xfId="3650"/>
    <cellStyle name="제목 1 23" xfId="3651"/>
    <cellStyle name="제목 1 24" xfId="3652"/>
    <cellStyle name="제목 1 25" xfId="3653"/>
    <cellStyle name="제목 1 26" xfId="3654"/>
    <cellStyle name="제목 1 27" xfId="3655"/>
    <cellStyle name="제목 1 28" xfId="3656"/>
    <cellStyle name="제목 1 29" xfId="3657"/>
    <cellStyle name="제목 1 3" xfId="3658"/>
    <cellStyle name="제목 1 3 2" xfId="3659"/>
    <cellStyle name="제목 1 3 3" xfId="3660"/>
    <cellStyle name="제목 1 30" xfId="3661"/>
    <cellStyle name="제목 1 31" xfId="3662"/>
    <cellStyle name="제목 1 32" xfId="3663"/>
    <cellStyle name="제목 1 33" xfId="3664"/>
    <cellStyle name="제목 1 34" xfId="3665"/>
    <cellStyle name="제목 1 35" xfId="3666"/>
    <cellStyle name="제목 1 36" xfId="3667"/>
    <cellStyle name="제목 1 37" xfId="3668"/>
    <cellStyle name="제목 1 38" xfId="3669"/>
    <cellStyle name="제목 1 39" xfId="3670"/>
    <cellStyle name="제목 1 4" xfId="3671"/>
    <cellStyle name="제목 1 40" xfId="3672"/>
    <cellStyle name="제목 1 41" xfId="3673"/>
    <cellStyle name="제목 1 5" xfId="3674"/>
    <cellStyle name="제목 1 6" xfId="3675"/>
    <cellStyle name="제목 1 7" xfId="3676"/>
    <cellStyle name="제목 1 8" xfId="3677"/>
    <cellStyle name="제목 1 9" xfId="3678"/>
    <cellStyle name="제목 10" xfId="3679"/>
    <cellStyle name="제목 11" xfId="3680"/>
    <cellStyle name="제목 12" xfId="3681"/>
    <cellStyle name="제목 13" xfId="3682"/>
    <cellStyle name="제목 14" xfId="3683"/>
    <cellStyle name="제목 15" xfId="3684"/>
    <cellStyle name="제목 16" xfId="3685"/>
    <cellStyle name="제목 17" xfId="3686"/>
    <cellStyle name="제목 18" xfId="3687"/>
    <cellStyle name="제목 19" xfId="3688"/>
    <cellStyle name="제목 2 10" xfId="3689"/>
    <cellStyle name="제목 2 11" xfId="3690"/>
    <cellStyle name="제목 2 12" xfId="3691"/>
    <cellStyle name="제목 2 13" xfId="3692"/>
    <cellStyle name="제목 2 14" xfId="3693"/>
    <cellStyle name="제목 2 15" xfId="3694"/>
    <cellStyle name="제목 2 16" xfId="3695"/>
    <cellStyle name="제목 2 17" xfId="3696"/>
    <cellStyle name="제목 2 18" xfId="3697"/>
    <cellStyle name="제목 2 19" xfId="3698"/>
    <cellStyle name="제목 2 2" xfId="3699"/>
    <cellStyle name="제목 2 2 2" xfId="3700"/>
    <cellStyle name="제목 2 2_고시후작업_20131218고시_새서식으로반영함_약제급여목록작업용" xfId="3701"/>
    <cellStyle name="제목 2 20" xfId="3702"/>
    <cellStyle name="제목 2 21" xfId="3703"/>
    <cellStyle name="제목 2 22" xfId="3704"/>
    <cellStyle name="제목 2 23" xfId="3705"/>
    <cellStyle name="제목 2 24" xfId="3706"/>
    <cellStyle name="제목 2 25" xfId="3707"/>
    <cellStyle name="제목 2 26" xfId="3708"/>
    <cellStyle name="제목 2 27" xfId="3709"/>
    <cellStyle name="제목 2 28" xfId="3710"/>
    <cellStyle name="제목 2 29" xfId="3711"/>
    <cellStyle name="제목 2 3" xfId="3712"/>
    <cellStyle name="제목 2 3 2" xfId="3713"/>
    <cellStyle name="제목 2 3 3" xfId="3714"/>
    <cellStyle name="제목 2 30" xfId="3715"/>
    <cellStyle name="제목 2 31" xfId="3716"/>
    <cellStyle name="제목 2 32" xfId="3717"/>
    <cellStyle name="제목 2 33" xfId="3718"/>
    <cellStyle name="제목 2 34" xfId="3719"/>
    <cellStyle name="제목 2 35" xfId="3720"/>
    <cellStyle name="제목 2 36" xfId="3721"/>
    <cellStyle name="제목 2 37" xfId="3722"/>
    <cellStyle name="제목 2 38" xfId="3723"/>
    <cellStyle name="제목 2 39" xfId="3724"/>
    <cellStyle name="제목 2 4" xfId="3725"/>
    <cellStyle name="제목 2 40" xfId="3726"/>
    <cellStyle name="제목 2 41" xfId="3727"/>
    <cellStyle name="제목 2 5" xfId="3728"/>
    <cellStyle name="제목 2 6" xfId="3729"/>
    <cellStyle name="제목 2 7" xfId="3730"/>
    <cellStyle name="제목 2 8" xfId="3731"/>
    <cellStyle name="제목 2 9" xfId="3732"/>
    <cellStyle name="제목 20" xfId="3733"/>
    <cellStyle name="제목 21" xfId="3734"/>
    <cellStyle name="제목 22" xfId="3735"/>
    <cellStyle name="제목 23" xfId="3736"/>
    <cellStyle name="제목 24" xfId="3737"/>
    <cellStyle name="제목 25" xfId="3738"/>
    <cellStyle name="제목 26" xfId="3739"/>
    <cellStyle name="제목 27" xfId="3740"/>
    <cellStyle name="제목 28" xfId="3741"/>
    <cellStyle name="제목 29" xfId="3742"/>
    <cellStyle name="제목 3 10" xfId="3743"/>
    <cellStyle name="제목 3 11" xfId="3744"/>
    <cellStyle name="제목 3 12" xfId="3745"/>
    <cellStyle name="제목 3 13" xfId="3746"/>
    <cellStyle name="제목 3 14" xfId="3747"/>
    <cellStyle name="제목 3 15" xfId="3748"/>
    <cellStyle name="제목 3 16" xfId="3749"/>
    <cellStyle name="제목 3 17" xfId="3750"/>
    <cellStyle name="제목 3 18" xfId="3751"/>
    <cellStyle name="제목 3 19" xfId="3752"/>
    <cellStyle name="제목 3 2" xfId="3753"/>
    <cellStyle name="제목 3 2 2" xfId="3754"/>
    <cellStyle name="제목 3 2_고시후작업_20131218고시_새서식으로반영함_약제급여목록작업용" xfId="3755"/>
    <cellStyle name="제목 3 20" xfId="3756"/>
    <cellStyle name="제목 3 21" xfId="3757"/>
    <cellStyle name="제목 3 22" xfId="3758"/>
    <cellStyle name="제목 3 23" xfId="3759"/>
    <cellStyle name="제목 3 24" xfId="3760"/>
    <cellStyle name="제목 3 25" xfId="3761"/>
    <cellStyle name="제목 3 26" xfId="3762"/>
    <cellStyle name="제목 3 27" xfId="3763"/>
    <cellStyle name="제목 3 28" xfId="3764"/>
    <cellStyle name="제목 3 29" xfId="3765"/>
    <cellStyle name="제목 3 3" xfId="3766"/>
    <cellStyle name="제목 3 3 2" xfId="3767"/>
    <cellStyle name="제목 3 3 3" xfId="3768"/>
    <cellStyle name="제목 3 30" xfId="3769"/>
    <cellStyle name="제목 3 31" xfId="3770"/>
    <cellStyle name="제목 3 32" xfId="3771"/>
    <cellStyle name="제목 3 33" xfId="3772"/>
    <cellStyle name="제목 3 34" xfId="3773"/>
    <cellStyle name="제목 3 35" xfId="3774"/>
    <cellStyle name="제목 3 36" xfId="3775"/>
    <cellStyle name="제목 3 37" xfId="3776"/>
    <cellStyle name="제목 3 38" xfId="3777"/>
    <cellStyle name="제목 3 39" xfId="3778"/>
    <cellStyle name="제목 3 4" xfId="3779"/>
    <cellStyle name="제목 3 40" xfId="3780"/>
    <cellStyle name="제목 3 41" xfId="3781"/>
    <cellStyle name="제목 3 5" xfId="3782"/>
    <cellStyle name="제목 3 6" xfId="3783"/>
    <cellStyle name="제목 3 7" xfId="3784"/>
    <cellStyle name="제목 3 8" xfId="3785"/>
    <cellStyle name="제목 3 9" xfId="3786"/>
    <cellStyle name="제목 30" xfId="3787"/>
    <cellStyle name="제목 31" xfId="3788"/>
    <cellStyle name="제목 32" xfId="3789"/>
    <cellStyle name="제목 33" xfId="3790"/>
    <cellStyle name="제목 34" xfId="3791"/>
    <cellStyle name="제목 35" xfId="3792"/>
    <cellStyle name="제목 36" xfId="3793"/>
    <cellStyle name="제목 37" xfId="3794"/>
    <cellStyle name="제목 38" xfId="3795"/>
    <cellStyle name="제목 39" xfId="3796"/>
    <cellStyle name="제목 4 10" xfId="3797"/>
    <cellStyle name="제목 4 11" xfId="3798"/>
    <cellStyle name="제목 4 12" xfId="3799"/>
    <cellStyle name="제목 4 13" xfId="3800"/>
    <cellStyle name="제목 4 14" xfId="3801"/>
    <cellStyle name="제목 4 15" xfId="3802"/>
    <cellStyle name="제목 4 16" xfId="3803"/>
    <cellStyle name="제목 4 17" xfId="3804"/>
    <cellStyle name="제목 4 18" xfId="3805"/>
    <cellStyle name="제목 4 19" xfId="3806"/>
    <cellStyle name="제목 4 2" xfId="3807"/>
    <cellStyle name="제목 4 2 2" xfId="3808"/>
    <cellStyle name="제목 4 20" xfId="3809"/>
    <cellStyle name="제목 4 21" xfId="3810"/>
    <cellStyle name="제목 4 22" xfId="3811"/>
    <cellStyle name="제목 4 23" xfId="3812"/>
    <cellStyle name="제목 4 24" xfId="3813"/>
    <cellStyle name="제목 4 25" xfId="3814"/>
    <cellStyle name="제목 4 26" xfId="3815"/>
    <cellStyle name="제목 4 27" xfId="3816"/>
    <cellStyle name="제목 4 28" xfId="3817"/>
    <cellStyle name="제목 4 29" xfId="3818"/>
    <cellStyle name="제목 4 3" xfId="3819"/>
    <cellStyle name="제목 4 3 2" xfId="3820"/>
    <cellStyle name="제목 4 3 3" xfId="3821"/>
    <cellStyle name="제목 4 30" xfId="3822"/>
    <cellStyle name="제목 4 31" xfId="3823"/>
    <cellStyle name="제목 4 32" xfId="3824"/>
    <cellStyle name="제목 4 33" xfId="3825"/>
    <cellStyle name="제목 4 34" xfId="3826"/>
    <cellStyle name="제목 4 35" xfId="3827"/>
    <cellStyle name="제목 4 36" xfId="3828"/>
    <cellStyle name="제목 4 37" xfId="3829"/>
    <cellStyle name="제목 4 38" xfId="3830"/>
    <cellStyle name="제목 4 39" xfId="3831"/>
    <cellStyle name="제목 4 4" xfId="3832"/>
    <cellStyle name="제목 4 40" xfId="3833"/>
    <cellStyle name="제목 4 41" xfId="3834"/>
    <cellStyle name="제목 4 5" xfId="3835"/>
    <cellStyle name="제목 4 6" xfId="3836"/>
    <cellStyle name="제목 4 7" xfId="3837"/>
    <cellStyle name="제목 4 8" xfId="3838"/>
    <cellStyle name="제목 4 9" xfId="3839"/>
    <cellStyle name="제목 40" xfId="3840"/>
    <cellStyle name="제목 41" xfId="3841"/>
    <cellStyle name="제목 42" xfId="3842"/>
    <cellStyle name="제목 43" xfId="3843"/>
    <cellStyle name="제목 44" xfId="3844"/>
    <cellStyle name="제목 5" xfId="3845"/>
    <cellStyle name="제목 5 2" xfId="3846"/>
    <cellStyle name="제목 5 3" xfId="3847"/>
    <cellStyle name="제목 5 4" xfId="3848"/>
    <cellStyle name="제목 6" xfId="3849"/>
    <cellStyle name="제목 6 2" xfId="3850"/>
    <cellStyle name="제목 6 3" xfId="3851"/>
    <cellStyle name="제목 7" xfId="3852"/>
    <cellStyle name="제목 8" xfId="3853"/>
    <cellStyle name="제목 9" xfId="3854"/>
    <cellStyle name="좋음 10" xfId="3855"/>
    <cellStyle name="좋음 11" xfId="3856"/>
    <cellStyle name="좋음 12" xfId="3857"/>
    <cellStyle name="좋음 13" xfId="3858"/>
    <cellStyle name="좋음 14" xfId="3859"/>
    <cellStyle name="좋음 15" xfId="3860"/>
    <cellStyle name="좋음 16" xfId="3861"/>
    <cellStyle name="좋음 17" xfId="3862"/>
    <cellStyle name="좋음 18" xfId="3863"/>
    <cellStyle name="좋음 19" xfId="3864"/>
    <cellStyle name="좋음 2" xfId="3865"/>
    <cellStyle name="좋음 2 2" xfId="3866"/>
    <cellStyle name="좋음 20" xfId="3867"/>
    <cellStyle name="좋음 21" xfId="3868"/>
    <cellStyle name="좋음 22" xfId="3869"/>
    <cellStyle name="좋음 23" xfId="3870"/>
    <cellStyle name="좋음 24" xfId="3871"/>
    <cellStyle name="좋음 25" xfId="3872"/>
    <cellStyle name="좋음 26" xfId="3873"/>
    <cellStyle name="좋음 27" xfId="3874"/>
    <cellStyle name="좋음 28" xfId="3875"/>
    <cellStyle name="좋음 29" xfId="3876"/>
    <cellStyle name="좋음 3" xfId="3877"/>
    <cellStyle name="좋음 3 2" xfId="3878"/>
    <cellStyle name="좋음 3 3" xfId="3879"/>
    <cellStyle name="좋음 30" xfId="3880"/>
    <cellStyle name="좋음 31" xfId="3881"/>
    <cellStyle name="좋음 32" xfId="3882"/>
    <cellStyle name="좋음 33" xfId="3883"/>
    <cellStyle name="좋음 34" xfId="3884"/>
    <cellStyle name="좋음 35" xfId="3885"/>
    <cellStyle name="좋음 36" xfId="3886"/>
    <cellStyle name="좋음 37" xfId="3887"/>
    <cellStyle name="좋음 38" xfId="3888"/>
    <cellStyle name="좋음 39" xfId="3889"/>
    <cellStyle name="좋음 4" xfId="3890"/>
    <cellStyle name="좋음 40" xfId="3891"/>
    <cellStyle name="좋음 41" xfId="3892"/>
    <cellStyle name="좋음 5" xfId="3893"/>
    <cellStyle name="좋음 6" xfId="3894"/>
    <cellStyle name="좋음 7" xfId="3895"/>
    <cellStyle name="좋음 8" xfId="3896"/>
    <cellStyle name="좋음 9" xfId="3897"/>
    <cellStyle name="지정되지 않음" xfId="3898"/>
    <cellStyle name="千分位[0]_Book1" xfId="3899"/>
    <cellStyle name="千分位_Book1" xfId="3900"/>
    <cellStyle name="출력 10" xfId="3901"/>
    <cellStyle name="출력 11" xfId="3902"/>
    <cellStyle name="출력 12" xfId="3903"/>
    <cellStyle name="출력 13" xfId="3904"/>
    <cellStyle name="출력 14" xfId="3905"/>
    <cellStyle name="출력 15" xfId="3906"/>
    <cellStyle name="출력 16" xfId="3907"/>
    <cellStyle name="출력 17" xfId="3908"/>
    <cellStyle name="출력 18" xfId="3909"/>
    <cellStyle name="출력 19" xfId="3910"/>
    <cellStyle name="출력 2" xfId="3911"/>
    <cellStyle name="출력 2 10" xfId="3912"/>
    <cellStyle name="출력 2 11" xfId="3913"/>
    <cellStyle name="출력 2 12" xfId="3914"/>
    <cellStyle name="출력 2 13" xfId="3915"/>
    <cellStyle name="출력 2 2" xfId="3916"/>
    <cellStyle name="출력 2 2 2" xfId="3917"/>
    <cellStyle name="출력 2 2 3" xfId="3918"/>
    <cellStyle name="출력 2 2_고시후작업_20131218고시_새서식으로반영함_약제급여목록작업용" xfId="3919"/>
    <cellStyle name="출력 2 3" xfId="3920"/>
    <cellStyle name="출력 2 4" xfId="3921"/>
    <cellStyle name="출력 2 5" xfId="3922"/>
    <cellStyle name="출력 2 6" xfId="3923"/>
    <cellStyle name="출력 2 7" xfId="3924"/>
    <cellStyle name="출력 2 8" xfId="3925"/>
    <cellStyle name="출력 2 9" xfId="3926"/>
    <cellStyle name="출력 2_고시후작업_20131218고시_새서식으로반영함_약제급여목록작업용" xfId="3927"/>
    <cellStyle name="출력 20" xfId="3928"/>
    <cellStyle name="출력 21" xfId="3929"/>
    <cellStyle name="출력 22" xfId="3930"/>
    <cellStyle name="출력 23" xfId="3931"/>
    <cellStyle name="출력 24" xfId="3932"/>
    <cellStyle name="출력 25" xfId="3933"/>
    <cellStyle name="출력 26" xfId="3934"/>
    <cellStyle name="출력 27" xfId="3935"/>
    <cellStyle name="출력 28" xfId="3936"/>
    <cellStyle name="출력 29" xfId="3937"/>
    <cellStyle name="출력 3" xfId="3938"/>
    <cellStyle name="출력 3 2" xfId="3939"/>
    <cellStyle name="출력 3 3" xfId="3940"/>
    <cellStyle name="출력 30" xfId="3941"/>
    <cellStyle name="출력 31" xfId="3942"/>
    <cellStyle name="출력 32" xfId="3943"/>
    <cellStyle name="출력 33" xfId="3944"/>
    <cellStyle name="출력 34" xfId="3945"/>
    <cellStyle name="출력 35" xfId="3946"/>
    <cellStyle name="출력 36" xfId="3947"/>
    <cellStyle name="출력 37" xfId="3948"/>
    <cellStyle name="출력 38" xfId="3949"/>
    <cellStyle name="출력 39" xfId="3950"/>
    <cellStyle name="출력 4" xfId="3951"/>
    <cellStyle name="출력 40" xfId="3952"/>
    <cellStyle name="출력 41" xfId="3953"/>
    <cellStyle name="출력 5" xfId="3954"/>
    <cellStyle name="출력 6" xfId="3955"/>
    <cellStyle name="출력 7" xfId="3956"/>
    <cellStyle name="출력 8" xfId="3957"/>
    <cellStyle name="출력 9" xfId="3958"/>
    <cellStyle name="콤마 [0]" xfId="3959"/>
    <cellStyle name="콤마 [0] 2" xfId="3960"/>
    <cellStyle name="콤마 [1]" xfId="3961"/>
    <cellStyle name="콤마 [1] 10" xfId="3962"/>
    <cellStyle name="콤마 [1] 10 2" xfId="3963"/>
    <cellStyle name="콤마 [1] 10 2 2" xfId="3964"/>
    <cellStyle name="콤마 [1] 10 2 3" xfId="3965"/>
    <cellStyle name="콤마 [1] 10 3" xfId="3966"/>
    <cellStyle name="콤마 [1] 10 4" xfId="3967"/>
    <cellStyle name="콤마 [1] 11" xfId="3968"/>
    <cellStyle name="콤마 [1] 11 2" xfId="3969"/>
    <cellStyle name="콤마 [1] 11 2 2" xfId="3970"/>
    <cellStyle name="콤마 [1] 11 2 3" xfId="3971"/>
    <cellStyle name="콤마 [1] 11 3" xfId="3972"/>
    <cellStyle name="콤마 [1] 11 4" xfId="3973"/>
    <cellStyle name="콤마 [1] 12" xfId="3974"/>
    <cellStyle name="콤마 [1] 12 2" xfId="3975"/>
    <cellStyle name="콤마 [1] 12 2 2" xfId="3976"/>
    <cellStyle name="콤마 [1] 12 2 3" xfId="3977"/>
    <cellStyle name="콤마 [1] 12 3" xfId="3978"/>
    <cellStyle name="콤마 [1] 12 4" xfId="3979"/>
    <cellStyle name="콤마 [1] 13" xfId="3980"/>
    <cellStyle name="콤마 [1] 13 2" xfId="3981"/>
    <cellStyle name="콤마 [1] 13 2 2" xfId="3982"/>
    <cellStyle name="콤마 [1] 13 2 3" xfId="3983"/>
    <cellStyle name="콤마 [1] 13 3" xfId="3984"/>
    <cellStyle name="콤마 [1] 13 4" xfId="3985"/>
    <cellStyle name="콤마 [1] 14" xfId="3986"/>
    <cellStyle name="콤마 [1] 14 2" xfId="3987"/>
    <cellStyle name="콤마 [1] 14 2 2" xfId="3988"/>
    <cellStyle name="콤마 [1] 14 2 3" xfId="3989"/>
    <cellStyle name="콤마 [1] 14 3" xfId="3990"/>
    <cellStyle name="콤마 [1] 14 4" xfId="3991"/>
    <cellStyle name="콤마 [1] 15" xfId="3992"/>
    <cellStyle name="콤마 [1] 15 2" xfId="3993"/>
    <cellStyle name="콤마 [1] 15 2 2" xfId="3994"/>
    <cellStyle name="콤마 [1] 15 2 3" xfId="3995"/>
    <cellStyle name="콤마 [1] 15 3" xfId="3996"/>
    <cellStyle name="콤마 [1] 15 4" xfId="3997"/>
    <cellStyle name="콤마 [1] 16" xfId="3998"/>
    <cellStyle name="콤마 [1] 16 2" xfId="3999"/>
    <cellStyle name="콤마 [1] 16 2 2" xfId="4000"/>
    <cellStyle name="콤마 [1] 16 2 3" xfId="4001"/>
    <cellStyle name="콤마 [1] 16 3" xfId="4002"/>
    <cellStyle name="콤마 [1] 16 4" xfId="4003"/>
    <cellStyle name="콤마 [1] 17" xfId="4004"/>
    <cellStyle name="콤마 [1] 17 2" xfId="4005"/>
    <cellStyle name="콤마 [1] 17 2 2" xfId="4006"/>
    <cellStyle name="콤마 [1] 17 2 3" xfId="4007"/>
    <cellStyle name="콤마 [1] 17 3" xfId="4008"/>
    <cellStyle name="콤마 [1] 17 4" xfId="4009"/>
    <cellStyle name="콤마 [1] 18" xfId="4010"/>
    <cellStyle name="콤마 [1] 18 2" xfId="4011"/>
    <cellStyle name="콤마 [1] 18 2 2" xfId="4012"/>
    <cellStyle name="콤마 [1] 18 2 3" xfId="4013"/>
    <cellStyle name="콤마 [1] 18 3" xfId="4014"/>
    <cellStyle name="콤마 [1] 18 4" xfId="4015"/>
    <cellStyle name="콤마 [1] 19" xfId="4016"/>
    <cellStyle name="콤마 [1] 19 2" xfId="4017"/>
    <cellStyle name="콤마 [1] 19 2 2" xfId="4018"/>
    <cellStyle name="콤마 [1] 19 2 3" xfId="4019"/>
    <cellStyle name="콤마 [1] 19 3" xfId="4020"/>
    <cellStyle name="콤마 [1] 19 4" xfId="4021"/>
    <cellStyle name="콤마 [1] 2" xfId="4022"/>
    <cellStyle name="콤마 [1] 2 2" xfId="4023"/>
    <cellStyle name="콤마 [1] 2 2 2" xfId="4024"/>
    <cellStyle name="콤마 [1] 2 2 3" xfId="4025"/>
    <cellStyle name="콤마 [1] 2 3" xfId="4026"/>
    <cellStyle name="콤마 [1] 2 4" xfId="4027"/>
    <cellStyle name="콤마 [1] 20" xfId="4028"/>
    <cellStyle name="콤마 [1] 20 2" xfId="4029"/>
    <cellStyle name="콤마 [1] 20 2 2" xfId="4030"/>
    <cellStyle name="콤마 [1] 20 2 3" xfId="4031"/>
    <cellStyle name="콤마 [1] 20 3" xfId="4032"/>
    <cellStyle name="콤마 [1] 20 4" xfId="4033"/>
    <cellStyle name="콤마 [1] 21" xfId="4034"/>
    <cellStyle name="콤마 [1] 21 2" xfId="4035"/>
    <cellStyle name="콤마 [1] 21 2 2" xfId="4036"/>
    <cellStyle name="콤마 [1] 21 2 3" xfId="4037"/>
    <cellStyle name="콤마 [1] 21 3" xfId="4038"/>
    <cellStyle name="콤마 [1] 21 4" xfId="4039"/>
    <cellStyle name="콤마 [1] 22" xfId="4040"/>
    <cellStyle name="콤마 [1] 22 2" xfId="4041"/>
    <cellStyle name="콤마 [1] 22 2 2" xfId="4042"/>
    <cellStyle name="콤마 [1] 22 2 3" xfId="4043"/>
    <cellStyle name="콤마 [1] 22 3" xfId="4044"/>
    <cellStyle name="콤마 [1] 22 4" xfId="4045"/>
    <cellStyle name="콤마 [1] 23" xfId="4046"/>
    <cellStyle name="콤마 [1] 23 2" xfId="4047"/>
    <cellStyle name="콤마 [1] 23 2 2" xfId="4048"/>
    <cellStyle name="콤마 [1] 23 2 3" xfId="4049"/>
    <cellStyle name="콤마 [1] 23 3" xfId="4050"/>
    <cellStyle name="콤마 [1] 23 4" xfId="4051"/>
    <cellStyle name="콤마 [1] 24" xfId="4052"/>
    <cellStyle name="콤마 [1] 24 2" xfId="4053"/>
    <cellStyle name="콤마 [1] 24 2 2" xfId="4054"/>
    <cellStyle name="콤마 [1] 24 2 3" xfId="4055"/>
    <cellStyle name="콤마 [1] 24 3" xfId="4056"/>
    <cellStyle name="콤마 [1] 24 4" xfId="4057"/>
    <cellStyle name="콤마 [1] 25" xfId="4058"/>
    <cellStyle name="콤마 [1] 25 2" xfId="4059"/>
    <cellStyle name="콤마 [1] 25 2 2" xfId="4060"/>
    <cellStyle name="콤마 [1] 25 2 3" xfId="4061"/>
    <cellStyle name="콤마 [1] 25 3" xfId="4062"/>
    <cellStyle name="콤마 [1] 25 4" xfId="4063"/>
    <cellStyle name="콤마 [1] 26" xfId="4064"/>
    <cellStyle name="콤마 [1] 26 2" xfId="4065"/>
    <cellStyle name="콤마 [1] 26 2 2" xfId="4066"/>
    <cellStyle name="콤마 [1] 26 2 3" xfId="4067"/>
    <cellStyle name="콤마 [1] 26 3" xfId="4068"/>
    <cellStyle name="콤마 [1] 26 4" xfId="4069"/>
    <cellStyle name="콤마 [1] 27" xfId="4070"/>
    <cellStyle name="콤마 [1] 27 2" xfId="4071"/>
    <cellStyle name="콤마 [1] 27 2 2" xfId="4072"/>
    <cellStyle name="콤마 [1] 27 2 3" xfId="4073"/>
    <cellStyle name="콤마 [1] 27 3" xfId="4074"/>
    <cellStyle name="콤마 [1] 27 4" xfId="4075"/>
    <cellStyle name="콤마 [1] 28" xfId="4076"/>
    <cellStyle name="콤마 [1] 28 2" xfId="4077"/>
    <cellStyle name="콤마 [1] 28 2 2" xfId="4078"/>
    <cellStyle name="콤마 [1] 28 2 3" xfId="4079"/>
    <cellStyle name="콤마 [1] 28 3" xfId="4080"/>
    <cellStyle name="콤마 [1] 28 4" xfId="4081"/>
    <cellStyle name="콤마 [1] 29" xfId="4082"/>
    <cellStyle name="콤마 [1] 29 2" xfId="4083"/>
    <cellStyle name="콤마 [1] 29 2 2" xfId="4084"/>
    <cellStyle name="콤마 [1] 29 2 3" xfId="4085"/>
    <cellStyle name="콤마 [1] 29 3" xfId="4086"/>
    <cellStyle name="콤마 [1] 29 4" xfId="4087"/>
    <cellStyle name="콤마 [1] 3" xfId="4088"/>
    <cellStyle name="콤마 [1] 3 2" xfId="4089"/>
    <cellStyle name="콤마 [1] 3 2 2" xfId="4090"/>
    <cellStyle name="콤마 [1] 3 2 3" xfId="4091"/>
    <cellStyle name="콤마 [1] 3 3" xfId="4092"/>
    <cellStyle name="콤마 [1] 3 4" xfId="4093"/>
    <cellStyle name="콤마 [1] 30" xfId="4094"/>
    <cellStyle name="콤마 [1] 30 2" xfId="4095"/>
    <cellStyle name="콤마 [1] 30 2 2" xfId="4096"/>
    <cellStyle name="콤마 [1] 30 2 3" xfId="4097"/>
    <cellStyle name="콤마 [1] 30 3" xfId="4098"/>
    <cellStyle name="콤마 [1] 30 4" xfId="4099"/>
    <cellStyle name="콤마 [1] 31" xfId="4100"/>
    <cellStyle name="콤마 [1] 31 2" xfId="4101"/>
    <cellStyle name="콤마 [1] 31 2 2" xfId="4102"/>
    <cellStyle name="콤마 [1] 31 2 3" xfId="4103"/>
    <cellStyle name="콤마 [1] 31 3" xfId="4104"/>
    <cellStyle name="콤마 [1] 31 4" xfId="4105"/>
    <cellStyle name="콤마 [1] 32" xfId="4106"/>
    <cellStyle name="콤마 [1] 32 2" xfId="4107"/>
    <cellStyle name="콤마 [1] 32 2 2" xfId="4108"/>
    <cellStyle name="콤마 [1] 32 2 3" xfId="4109"/>
    <cellStyle name="콤마 [1] 32 3" xfId="4110"/>
    <cellStyle name="콤마 [1] 32 4" xfId="4111"/>
    <cellStyle name="콤마 [1] 33" xfId="4112"/>
    <cellStyle name="콤마 [1] 33 2" xfId="4113"/>
    <cellStyle name="콤마 [1] 33 2 2" xfId="4114"/>
    <cellStyle name="콤마 [1] 33 2 3" xfId="4115"/>
    <cellStyle name="콤마 [1] 33 3" xfId="4116"/>
    <cellStyle name="콤마 [1] 33 4" xfId="4117"/>
    <cellStyle name="콤마 [1] 34" xfId="4118"/>
    <cellStyle name="콤마 [1] 34 2" xfId="4119"/>
    <cellStyle name="콤마 [1] 34 3" xfId="4120"/>
    <cellStyle name="콤마 [1] 35" xfId="4121"/>
    <cellStyle name="콤마 [1] 36" xfId="4122"/>
    <cellStyle name="콤마 [1] 4" xfId="4123"/>
    <cellStyle name="콤마 [1] 4 2" xfId="4124"/>
    <cellStyle name="콤마 [1] 4 2 2" xfId="4125"/>
    <cellStyle name="콤마 [1] 4 2 3" xfId="4126"/>
    <cellStyle name="콤마 [1] 4 3" xfId="4127"/>
    <cellStyle name="콤마 [1] 4 4" xfId="4128"/>
    <cellStyle name="콤마 [1] 5" xfId="4129"/>
    <cellStyle name="콤마 [1] 5 2" xfId="4130"/>
    <cellStyle name="콤마 [1] 5 2 2" xfId="4131"/>
    <cellStyle name="콤마 [1] 5 2 3" xfId="4132"/>
    <cellStyle name="콤마 [1] 5 3" xfId="4133"/>
    <cellStyle name="콤마 [1] 5 4" xfId="4134"/>
    <cellStyle name="콤마 [1] 6" xfId="4135"/>
    <cellStyle name="콤마 [1] 6 2" xfId="4136"/>
    <cellStyle name="콤마 [1] 6 2 2" xfId="4137"/>
    <cellStyle name="콤마 [1] 6 2 3" xfId="4138"/>
    <cellStyle name="콤마 [1] 6 3" xfId="4139"/>
    <cellStyle name="콤마 [1] 6 4" xfId="4140"/>
    <cellStyle name="콤마 [1] 7" xfId="4141"/>
    <cellStyle name="콤마 [1] 7 2" xfId="4142"/>
    <cellStyle name="콤마 [1] 7 2 2" xfId="4143"/>
    <cellStyle name="콤마 [1] 7 2 3" xfId="4144"/>
    <cellStyle name="콤마 [1] 7 3" xfId="4145"/>
    <cellStyle name="콤마 [1] 7 4" xfId="4146"/>
    <cellStyle name="콤마 [1] 8" xfId="4147"/>
    <cellStyle name="콤마 [1] 8 2" xfId="4148"/>
    <cellStyle name="콤마 [1] 8 2 2" xfId="4149"/>
    <cellStyle name="콤마 [1] 8 2 3" xfId="4150"/>
    <cellStyle name="콤마 [1] 8 3" xfId="4151"/>
    <cellStyle name="콤마 [1] 8 4" xfId="4152"/>
    <cellStyle name="콤마 [1] 9" xfId="4153"/>
    <cellStyle name="콤마 [1] 9 2" xfId="4154"/>
    <cellStyle name="콤마 [1] 9 2 2" xfId="4155"/>
    <cellStyle name="콤마 [1] 9 2 3" xfId="4156"/>
    <cellStyle name="콤마 [1] 9 3" xfId="4157"/>
    <cellStyle name="콤마 [1] 9 4" xfId="4158"/>
    <cellStyle name="콤마_   1997   " xfId="4159"/>
    <cellStyle name="통화 [0] 2" xfId="4160"/>
    <cellStyle name="통화 [0] 2 2" xfId="4161"/>
    <cellStyle name="통화 [0] 2 2 2" xfId="4162"/>
    <cellStyle name="통화 [0] 2 3" xfId="4163"/>
    <cellStyle name="통화 [0] 2 3 2" xfId="4164"/>
    <cellStyle name="통화 [0] 2 4" xfId="4165"/>
    <cellStyle name="통화 [0] 3" xfId="4166"/>
    <cellStyle name="통화 [0] 3 2" xfId="4167"/>
    <cellStyle name="통화 [0] 4" xfId="4168"/>
    <cellStyle name="통화 [0] 4 2" xfId="4169"/>
    <cellStyle name="통화 [0] 4 2 2" xfId="4170"/>
    <cellStyle name="통화 [0] 4 2 2 2" xfId="4171"/>
    <cellStyle name="통화 [0] 4 2 3" xfId="4172"/>
    <cellStyle name="통화 [0] 4 3" xfId="4173"/>
    <cellStyle name="통화 [0] 4 3 2" xfId="4174"/>
    <cellStyle name="통화 [0] 4 4" xfId="4175"/>
    <cellStyle name="퍼센트" xfId="4176"/>
    <cellStyle name="표준" xfId="0" builtinId="0"/>
    <cellStyle name="표준 10" xfId="4177"/>
    <cellStyle name="표준 10 10" xfId="4178"/>
    <cellStyle name="표준 10 2" xfId="4179"/>
    <cellStyle name="표준 10 2 2" xfId="4180"/>
    <cellStyle name="표준 10 2 3" xfId="4181"/>
    <cellStyle name="표준 10 2 3 2" xfId="4182"/>
    <cellStyle name="표준 10 2 3_2019년 단가계약 작업" xfId="4183"/>
    <cellStyle name="표준 10 3" xfId="4184"/>
    <cellStyle name="표준 10 3 10" xfId="4185"/>
    <cellStyle name="표준 10 4" xfId="4186"/>
    <cellStyle name="표준 10 5" xfId="4187"/>
    <cellStyle name="표준 10 5 2" xfId="4188"/>
    <cellStyle name="표준 10 6" xfId="4189"/>
    <cellStyle name="표준 10_15년7월 약제변경(이윤경쌤)" xfId="4190"/>
    <cellStyle name="표준 100" xfId="4191"/>
    <cellStyle name="표준 100 2" xfId="4192"/>
    <cellStyle name="표준 101" xfId="4193"/>
    <cellStyle name="표준 101 2" xfId="4194"/>
    <cellStyle name="표준 101 3" xfId="4195"/>
    <cellStyle name="표준 101 3 2" xfId="4196"/>
    <cellStyle name="표준 101 3 2 2" xfId="4197"/>
    <cellStyle name="표준 101 3 2 2 2" xfId="4198"/>
    <cellStyle name="표준 101 3 2 2 2 2" xfId="4199"/>
    <cellStyle name="표준 101 3 2 2 3" xfId="4200"/>
    <cellStyle name="표준 101 3 2 3" xfId="4201"/>
    <cellStyle name="표준 101 3 2 3 2" xfId="4202"/>
    <cellStyle name="표준 101 3 2 4" xfId="4203"/>
    <cellStyle name="표준 101 3 3" xfId="4204"/>
    <cellStyle name="표준 101 3 3 2" xfId="4205"/>
    <cellStyle name="표준 101 3 3 2 2" xfId="4206"/>
    <cellStyle name="표준 101 3 3 3" xfId="4207"/>
    <cellStyle name="표준 101 3 4" xfId="4208"/>
    <cellStyle name="표준 101 3 4 2" xfId="4209"/>
    <cellStyle name="표준 101 3 5" xfId="4210"/>
    <cellStyle name="표준 102" xfId="4211"/>
    <cellStyle name="표준 102 2" xfId="4212"/>
    <cellStyle name="표준 102 2 2" xfId="4213"/>
    <cellStyle name="표준 102 2 2 2" xfId="4214"/>
    <cellStyle name="표준 102 2 2 2 2" xfId="4215"/>
    <cellStyle name="표준 102 2 2 2 2 2" xfId="4216"/>
    <cellStyle name="표준 102 2 2 2 3" xfId="4217"/>
    <cellStyle name="표준 102 2 2 3" xfId="4218"/>
    <cellStyle name="표준 102 2 2 3 2" xfId="4219"/>
    <cellStyle name="표준 102 2 2 4" xfId="4220"/>
    <cellStyle name="표준 102 2 3" xfId="4221"/>
    <cellStyle name="표준 102 2 3 2" xfId="4222"/>
    <cellStyle name="표준 102 2 3 2 2" xfId="4223"/>
    <cellStyle name="표준 102 2 3 3" xfId="4224"/>
    <cellStyle name="표준 102 2 4" xfId="4225"/>
    <cellStyle name="표준 102 2 4 2" xfId="4226"/>
    <cellStyle name="표준 102 2 5" xfId="4227"/>
    <cellStyle name="표준 103" xfId="4228"/>
    <cellStyle name="표준 103 2" xfId="4229"/>
    <cellStyle name="표준 103 2 2" xfId="4230"/>
    <cellStyle name="표준 103 2 2 2" xfId="4231"/>
    <cellStyle name="표준 103 2 2 2 2" xfId="4232"/>
    <cellStyle name="표준 103 2 2 2 2 2" xfId="4233"/>
    <cellStyle name="표준 103 2 2 2 3" xfId="4234"/>
    <cellStyle name="표준 103 2 2 3" xfId="4235"/>
    <cellStyle name="표준 103 2 2 3 2" xfId="4236"/>
    <cellStyle name="표준 103 2 2 4" xfId="4237"/>
    <cellStyle name="표준 103 2 3" xfId="4238"/>
    <cellStyle name="표준 103 2 3 2" xfId="4239"/>
    <cellStyle name="표준 103 2 3 2 2" xfId="4240"/>
    <cellStyle name="표준 103 2 3 3" xfId="4241"/>
    <cellStyle name="표준 103 2 4" xfId="4242"/>
    <cellStyle name="표준 103 2 4 2" xfId="4243"/>
    <cellStyle name="표준 103 2 5" xfId="4244"/>
    <cellStyle name="표준 104" xfId="4245"/>
    <cellStyle name="표준 104 2" xfId="4246"/>
    <cellStyle name="표준 104 2 2" xfId="4247"/>
    <cellStyle name="표준 104 2 2 2" xfId="4248"/>
    <cellStyle name="표준 104 2 2 2 2" xfId="4249"/>
    <cellStyle name="표준 104 2 2 2 2 2" xfId="4250"/>
    <cellStyle name="표준 104 2 2 2 3" xfId="4251"/>
    <cellStyle name="표준 104 2 2 3" xfId="4252"/>
    <cellStyle name="표준 104 2 2 3 2" xfId="4253"/>
    <cellStyle name="표준 104 2 2 4" xfId="4254"/>
    <cellStyle name="표준 104 2 3" xfId="4255"/>
    <cellStyle name="표준 104 2 3 2" xfId="4256"/>
    <cellStyle name="표준 104 2 3 2 2" xfId="4257"/>
    <cellStyle name="표준 104 2 3 3" xfId="4258"/>
    <cellStyle name="표준 104 2 4" xfId="4259"/>
    <cellStyle name="표준 104 2 4 2" xfId="4260"/>
    <cellStyle name="표준 104 2 5" xfId="4261"/>
    <cellStyle name="표준 105" xfId="4262"/>
    <cellStyle name="표준 105 2" xfId="4263"/>
    <cellStyle name="표준 105 2 2" xfId="4264"/>
    <cellStyle name="표준 105 2 2 2" xfId="4265"/>
    <cellStyle name="표준 105 2 2 2 2" xfId="4266"/>
    <cellStyle name="표준 105 2 2 2 2 2" xfId="4267"/>
    <cellStyle name="표준 105 2 2 2 3" xfId="4268"/>
    <cellStyle name="표준 105 2 2 3" xfId="4269"/>
    <cellStyle name="표준 105 2 2 3 2" xfId="4270"/>
    <cellStyle name="표준 105 2 2 4" xfId="4271"/>
    <cellStyle name="표준 105 2 3" xfId="4272"/>
    <cellStyle name="표준 105 2 3 2" xfId="4273"/>
    <cellStyle name="표준 105 2 3 2 2" xfId="4274"/>
    <cellStyle name="표준 105 2 3 3" xfId="4275"/>
    <cellStyle name="표준 105 2 4" xfId="4276"/>
    <cellStyle name="표준 105 2 4 2" xfId="4277"/>
    <cellStyle name="표준 105 2 5" xfId="4278"/>
    <cellStyle name="표준 106" xfId="4279"/>
    <cellStyle name="표준 106 2" xfId="4280"/>
    <cellStyle name="표준 106 2 2" xfId="4281"/>
    <cellStyle name="표준 106 2 2 2" xfId="4282"/>
    <cellStyle name="표준 106 2 2 2 2" xfId="4283"/>
    <cellStyle name="표준 106 2 2 2 2 2" xfId="4284"/>
    <cellStyle name="표준 106 2 2 2 3" xfId="4285"/>
    <cellStyle name="표준 106 2 2 3" xfId="4286"/>
    <cellStyle name="표준 106 2 2 3 2" xfId="4287"/>
    <cellStyle name="표준 106 2 2 4" xfId="4288"/>
    <cellStyle name="표준 106 2 3" xfId="4289"/>
    <cellStyle name="표준 106 2 3 2" xfId="4290"/>
    <cellStyle name="표준 106 2 3 2 2" xfId="4291"/>
    <cellStyle name="표준 106 2 3 3" xfId="4292"/>
    <cellStyle name="표준 106 2 4" xfId="4293"/>
    <cellStyle name="표준 106 2 4 2" xfId="4294"/>
    <cellStyle name="표준 106 2 5" xfId="4295"/>
    <cellStyle name="표준 107" xfId="4296"/>
    <cellStyle name="표준 107 2" xfId="4297"/>
    <cellStyle name="표준 107 2 2" xfId="4298"/>
    <cellStyle name="표준 107 2 2 2" xfId="4299"/>
    <cellStyle name="표준 107 2 2 2 2" xfId="4300"/>
    <cellStyle name="표준 107 2 2 2 2 2" xfId="4301"/>
    <cellStyle name="표준 107 2 2 2 3" xfId="4302"/>
    <cellStyle name="표준 107 2 2 3" xfId="4303"/>
    <cellStyle name="표준 107 2 2 3 2" xfId="4304"/>
    <cellStyle name="표준 107 2 2 4" xfId="4305"/>
    <cellStyle name="표준 107 2 3" xfId="4306"/>
    <cellStyle name="표준 107 2 3 2" xfId="4307"/>
    <cellStyle name="표준 107 2 3 2 2" xfId="4308"/>
    <cellStyle name="표준 107 2 3 3" xfId="4309"/>
    <cellStyle name="표준 107 2 4" xfId="4310"/>
    <cellStyle name="표준 107 2 4 2" xfId="4311"/>
    <cellStyle name="표준 107 2 5" xfId="4312"/>
    <cellStyle name="표준 108" xfId="4313"/>
    <cellStyle name="표준 108 2" xfId="4314"/>
    <cellStyle name="표준 108 2 2" xfId="4315"/>
    <cellStyle name="표준 108 2 2 2" xfId="4316"/>
    <cellStyle name="표준 108 2 2 2 2" xfId="4317"/>
    <cellStyle name="표준 108 2 2 2 2 2" xfId="4318"/>
    <cellStyle name="표준 108 2 2 2 3" xfId="4319"/>
    <cellStyle name="표준 108 2 2 3" xfId="4320"/>
    <cellStyle name="표준 108 2 2 3 2" xfId="4321"/>
    <cellStyle name="표준 108 2 2 4" xfId="4322"/>
    <cellStyle name="표준 108 2 3" xfId="4323"/>
    <cellStyle name="표준 108 2 3 2" xfId="4324"/>
    <cellStyle name="표준 108 2 3 2 2" xfId="4325"/>
    <cellStyle name="표준 108 2 3 3" xfId="4326"/>
    <cellStyle name="표준 108 2 4" xfId="4327"/>
    <cellStyle name="표준 108 2 4 2" xfId="4328"/>
    <cellStyle name="표준 108 2 5" xfId="4329"/>
    <cellStyle name="표준 109" xfId="4330"/>
    <cellStyle name="표준 109 2" xfId="4331"/>
    <cellStyle name="표준 109 2 2" xfId="4332"/>
    <cellStyle name="표준 109 2 2 2" xfId="4333"/>
    <cellStyle name="표준 109 2 2 2 2" xfId="4334"/>
    <cellStyle name="표준 109 2 2 2 2 2" xfId="4335"/>
    <cellStyle name="표준 109 2 2 2 3" xfId="4336"/>
    <cellStyle name="표준 109 2 2 3" xfId="4337"/>
    <cellStyle name="표준 109 2 2 3 2" xfId="4338"/>
    <cellStyle name="표준 109 2 2 4" xfId="4339"/>
    <cellStyle name="표준 109 2 3" xfId="4340"/>
    <cellStyle name="표준 109 2 3 2" xfId="4341"/>
    <cellStyle name="표준 109 2 3 2 2" xfId="4342"/>
    <cellStyle name="표준 109 2 3 3" xfId="4343"/>
    <cellStyle name="표준 109 2 4" xfId="4344"/>
    <cellStyle name="표준 109 2 4 2" xfId="4345"/>
    <cellStyle name="표준 109 2 5" xfId="4346"/>
    <cellStyle name="표준 11" xfId="4347"/>
    <cellStyle name="표준 11 2" xfId="4348"/>
    <cellStyle name="표준 11 2 2" xfId="4349"/>
    <cellStyle name="표준 11 3" xfId="4350"/>
    <cellStyle name="표준 11 3 2" xfId="4351"/>
    <cellStyle name="표준 11 4" xfId="4352"/>
    <cellStyle name="표준 11 4 2" xfId="4353"/>
    <cellStyle name="표준 11 5" xfId="4354"/>
    <cellStyle name="표준 11 6" xfId="4355"/>
    <cellStyle name="표준 11_15년7월 약제변경(이윤경쌤)" xfId="4356"/>
    <cellStyle name="표준 110" xfId="4357"/>
    <cellStyle name="표준 110 2" xfId="4358"/>
    <cellStyle name="표준 110 2 2" xfId="4359"/>
    <cellStyle name="표준 110 2 2 2" xfId="4360"/>
    <cellStyle name="표준 110 2 2 2 2" xfId="4361"/>
    <cellStyle name="표준 110 2 2 2 2 2" xfId="4362"/>
    <cellStyle name="표준 110 2 2 2 3" xfId="4363"/>
    <cellStyle name="표준 110 2 2 3" xfId="4364"/>
    <cellStyle name="표준 110 2 2 3 2" xfId="4365"/>
    <cellStyle name="표준 110 2 2 4" xfId="4366"/>
    <cellStyle name="표준 110 2 3" xfId="4367"/>
    <cellStyle name="표준 110 2 3 2" xfId="4368"/>
    <cellStyle name="표준 110 2 3 2 2" xfId="4369"/>
    <cellStyle name="표준 110 2 3 3" xfId="4370"/>
    <cellStyle name="표준 110 2 4" xfId="4371"/>
    <cellStyle name="표준 110 2 4 2" xfId="4372"/>
    <cellStyle name="표준 110 2 5" xfId="4373"/>
    <cellStyle name="표준 111" xfId="4374"/>
    <cellStyle name="표준 111 2" xfId="4375"/>
    <cellStyle name="표준 111 2 2" xfId="4376"/>
    <cellStyle name="표준 111 2 2 2" xfId="4377"/>
    <cellStyle name="표준 111 2 2 2 2" xfId="4378"/>
    <cellStyle name="표준 111 2 2 2 2 2" xfId="4379"/>
    <cellStyle name="표준 111 2 2 2 3" xfId="4380"/>
    <cellStyle name="표준 111 2 2 3" xfId="4381"/>
    <cellStyle name="표준 111 2 2 3 2" xfId="4382"/>
    <cellStyle name="표준 111 2 2 4" xfId="4383"/>
    <cellStyle name="표준 111 2 3" xfId="4384"/>
    <cellStyle name="표준 111 2 3 2" xfId="4385"/>
    <cellStyle name="표준 111 2 3 2 2" xfId="4386"/>
    <cellStyle name="표준 111 2 3 3" xfId="4387"/>
    <cellStyle name="표준 111 2 4" xfId="4388"/>
    <cellStyle name="표준 111 2 4 2" xfId="4389"/>
    <cellStyle name="표준 111 2 5" xfId="4390"/>
    <cellStyle name="표준 112" xfId="4391"/>
    <cellStyle name="표준 112 2" xfId="4392"/>
    <cellStyle name="표준 112 2 2" xfId="4393"/>
    <cellStyle name="표준 112 2 2 2" xfId="4394"/>
    <cellStyle name="표준 112 2 2 2 2" xfId="4395"/>
    <cellStyle name="표준 112 2 2 2 2 2" xfId="4396"/>
    <cellStyle name="표준 112 2 2 2 3" xfId="4397"/>
    <cellStyle name="표준 112 2 2 3" xfId="4398"/>
    <cellStyle name="표준 112 2 2 3 2" xfId="4399"/>
    <cellStyle name="표준 112 2 2 4" xfId="4400"/>
    <cellStyle name="표준 112 2 3" xfId="4401"/>
    <cellStyle name="표준 112 2 3 2" xfId="4402"/>
    <cellStyle name="표준 112 2 3 2 2" xfId="4403"/>
    <cellStyle name="표준 112 2 3 3" xfId="4404"/>
    <cellStyle name="표준 112 2 4" xfId="4405"/>
    <cellStyle name="표준 112 2 4 2" xfId="4406"/>
    <cellStyle name="표준 112 2 5" xfId="4407"/>
    <cellStyle name="표준 113" xfId="4408"/>
    <cellStyle name="표준 113 2" xfId="4409"/>
    <cellStyle name="표준 113 2 2" xfId="4410"/>
    <cellStyle name="표준 113 2 2 2" xfId="4411"/>
    <cellStyle name="표준 113 2 2 2 2" xfId="4412"/>
    <cellStyle name="표준 113 2 2 2 2 2" xfId="4413"/>
    <cellStyle name="표준 113 2 2 2 3" xfId="4414"/>
    <cellStyle name="표준 113 2 2 3" xfId="4415"/>
    <cellStyle name="표준 113 2 2 3 2" xfId="4416"/>
    <cellStyle name="표준 113 2 2 4" xfId="4417"/>
    <cellStyle name="표준 113 2 3" xfId="4418"/>
    <cellStyle name="표준 113 2 3 2" xfId="4419"/>
    <cellStyle name="표준 113 2 3 2 2" xfId="4420"/>
    <cellStyle name="표준 113 2 3 3" xfId="4421"/>
    <cellStyle name="표준 113 2 4" xfId="4422"/>
    <cellStyle name="표준 113 2 4 2" xfId="4423"/>
    <cellStyle name="표준 113 2 5" xfId="4424"/>
    <cellStyle name="표준 114" xfId="4425"/>
    <cellStyle name="표준 114 2" xfId="4426"/>
    <cellStyle name="표준 114 2 2" xfId="4427"/>
    <cellStyle name="표준 114 2 2 2" xfId="4428"/>
    <cellStyle name="표준 114 2 2 2 2" xfId="4429"/>
    <cellStyle name="표준 114 2 2 2 2 2" xfId="4430"/>
    <cellStyle name="표준 114 2 2 2 3" xfId="4431"/>
    <cellStyle name="표준 114 2 2 3" xfId="4432"/>
    <cellStyle name="표준 114 2 2 3 2" xfId="4433"/>
    <cellStyle name="표준 114 2 2 4" xfId="4434"/>
    <cellStyle name="표준 114 2 3" xfId="4435"/>
    <cellStyle name="표준 114 2 3 2" xfId="4436"/>
    <cellStyle name="표준 114 2 3 2 2" xfId="4437"/>
    <cellStyle name="표준 114 2 3 3" xfId="4438"/>
    <cellStyle name="표준 114 2 4" xfId="4439"/>
    <cellStyle name="표준 114 2 4 2" xfId="4440"/>
    <cellStyle name="표준 114 2 5" xfId="4441"/>
    <cellStyle name="표준 115" xfId="4442"/>
    <cellStyle name="표준 115 2" xfId="4443"/>
    <cellStyle name="표준 115 2 2" xfId="4444"/>
    <cellStyle name="표준 115 2 2 2" xfId="4445"/>
    <cellStyle name="표준 115 2 2 2 2" xfId="4446"/>
    <cellStyle name="표준 115 2 2 2 2 2" xfId="4447"/>
    <cellStyle name="표준 115 2 2 2 3" xfId="4448"/>
    <cellStyle name="표준 115 2 2 3" xfId="4449"/>
    <cellStyle name="표준 115 2 2 3 2" xfId="4450"/>
    <cellStyle name="표준 115 2 2 4" xfId="4451"/>
    <cellStyle name="표준 115 2 3" xfId="4452"/>
    <cellStyle name="표준 115 2 3 2" xfId="4453"/>
    <cellStyle name="표준 115 2 3 2 2" xfId="4454"/>
    <cellStyle name="표준 115 2 3 3" xfId="4455"/>
    <cellStyle name="표준 115 2 4" xfId="4456"/>
    <cellStyle name="표준 115 2 4 2" xfId="4457"/>
    <cellStyle name="표준 115 2 5" xfId="4458"/>
    <cellStyle name="표준 116" xfId="4459"/>
    <cellStyle name="표준 116 2" xfId="4460"/>
    <cellStyle name="표준 116 2 2" xfId="4461"/>
    <cellStyle name="표준 116 2 2 2" xfId="4462"/>
    <cellStyle name="표준 116 2 2 2 2" xfId="4463"/>
    <cellStyle name="표준 116 2 2 2 2 2" xfId="4464"/>
    <cellStyle name="표준 116 2 2 2 3" xfId="4465"/>
    <cellStyle name="표준 116 2 2 3" xfId="4466"/>
    <cellStyle name="표준 116 2 2 3 2" xfId="4467"/>
    <cellStyle name="표준 116 2 2 4" xfId="4468"/>
    <cellStyle name="표준 116 2 3" xfId="4469"/>
    <cellStyle name="표준 116 2 3 2" xfId="4470"/>
    <cellStyle name="표준 116 2 3 2 2" xfId="4471"/>
    <cellStyle name="표준 116 2 3 3" xfId="4472"/>
    <cellStyle name="표준 116 2 4" xfId="4473"/>
    <cellStyle name="표준 116 2 4 2" xfId="4474"/>
    <cellStyle name="표준 116 2 5" xfId="4475"/>
    <cellStyle name="표준 117" xfId="4476"/>
    <cellStyle name="표준 117 2" xfId="4477"/>
    <cellStyle name="표준 117 2 2" xfId="4478"/>
    <cellStyle name="표준 117 2 2 2" xfId="4479"/>
    <cellStyle name="표준 117 2 2 2 2" xfId="4480"/>
    <cellStyle name="표준 117 2 2 2 2 2" xfId="4481"/>
    <cellStyle name="표준 117 2 2 2 3" xfId="4482"/>
    <cellStyle name="표준 117 2 2 3" xfId="4483"/>
    <cellStyle name="표준 117 2 2 3 2" xfId="4484"/>
    <cellStyle name="표준 117 2 2 4" xfId="4485"/>
    <cellStyle name="표준 117 2 3" xfId="4486"/>
    <cellStyle name="표준 117 2 3 2" xfId="4487"/>
    <cellStyle name="표준 117 2 3 2 2" xfId="4488"/>
    <cellStyle name="표준 117 2 3 3" xfId="4489"/>
    <cellStyle name="표준 117 2 4" xfId="4490"/>
    <cellStyle name="표준 117 2 4 2" xfId="4491"/>
    <cellStyle name="표준 117 2 5" xfId="4492"/>
    <cellStyle name="표준 118" xfId="4493"/>
    <cellStyle name="표준 118 2" xfId="4494"/>
    <cellStyle name="표준 118 2 2" xfId="4495"/>
    <cellStyle name="표준 118 2 2 2" xfId="4496"/>
    <cellStyle name="표준 118 2 2 2 2" xfId="4497"/>
    <cellStyle name="표준 118 2 2 2 2 2" xfId="4498"/>
    <cellStyle name="표준 118 2 2 2 3" xfId="4499"/>
    <cellStyle name="표준 118 2 2 3" xfId="4500"/>
    <cellStyle name="표준 118 2 2 3 2" xfId="4501"/>
    <cellStyle name="표준 118 2 2 4" xfId="4502"/>
    <cellStyle name="표준 118 2 3" xfId="4503"/>
    <cellStyle name="표준 118 2 3 2" xfId="4504"/>
    <cellStyle name="표준 118 2 3 2 2" xfId="4505"/>
    <cellStyle name="표준 118 2 3 3" xfId="4506"/>
    <cellStyle name="표준 118 2 4" xfId="4507"/>
    <cellStyle name="표준 118 2 4 2" xfId="4508"/>
    <cellStyle name="표준 118 2 5" xfId="4509"/>
    <cellStyle name="표준 119" xfId="4510"/>
    <cellStyle name="표준 119 2" xfId="4511"/>
    <cellStyle name="표준 119 2 2" xfId="4512"/>
    <cellStyle name="표준 119 2 2 2" xfId="4513"/>
    <cellStyle name="표준 119 2 2 2 2" xfId="4514"/>
    <cellStyle name="표준 119 2 2 2 2 2" xfId="4515"/>
    <cellStyle name="표준 119 2 2 2 3" xfId="4516"/>
    <cellStyle name="표준 119 2 2 3" xfId="4517"/>
    <cellStyle name="표준 119 2 2 3 2" xfId="4518"/>
    <cellStyle name="표준 119 2 2 4" xfId="4519"/>
    <cellStyle name="표준 119 2 3" xfId="4520"/>
    <cellStyle name="표준 119 2 3 2" xfId="4521"/>
    <cellStyle name="표준 119 2 3 2 2" xfId="4522"/>
    <cellStyle name="표준 119 2 3 3" xfId="4523"/>
    <cellStyle name="표준 119 2 4" xfId="4524"/>
    <cellStyle name="표준 119 2 4 2" xfId="4525"/>
    <cellStyle name="표준 119 2 5" xfId="4526"/>
    <cellStyle name="표준 12" xfId="4527"/>
    <cellStyle name="표준 12 2" xfId="4528"/>
    <cellStyle name="표준 12 3" xfId="4529"/>
    <cellStyle name="표준 12 4" xfId="4530"/>
    <cellStyle name="표준 12 4 2" xfId="4531"/>
    <cellStyle name="표준 12 5" xfId="4532"/>
    <cellStyle name="표준 12_15년7월 약제변경(이윤경쌤)" xfId="4533"/>
    <cellStyle name="표준 120" xfId="4534"/>
    <cellStyle name="표준 120 2" xfId="4535"/>
    <cellStyle name="표준 120 2 2" xfId="4536"/>
    <cellStyle name="표준 120 2 2 2" xfId="4537"/>
    <cellStyle name="표준 120 2 2 2 2" xfId="4538"/>
    <cellStyle name="표준 120 2 2 2 2 2" xfId="4539"/>
    <cellStyle name="표준 120 2 2 2 3" xfId="4540"/>
    <cellStyle name="표준 120 2 2 3" xfId="4541"/>
    <cellStyle name="표준 120 2 2 3 2" xfId="4542"/>
    <cellStyle name="표준 120 2 2 4" xfId="4543"/>
    <cellStyle name="표준 120 2 3" xfId="4544"/>
    <cellStyle name="표준 120 2 3 2" xfId="4545"/>
    <cellStyle name="표준 120 2 3 2 2" xfId="4546"/>
    <cellStyle name="표준 120 2 3 3" xfId="4547"/>
    <cellStyle name="표준 120 2 4" xfId="4548"/>
    <cellStyle name="표준 120 2 4 2" xfId="4549"/>
    <cellStyle name="표준 120 2 5" xfId="4550"/>
    <cellStyle name="표준 121" xfId="4551"/>
    <cellStyle name="표준 121 2" xfId="4552"/>
    <cellStyle name="표준 121 2 2" xfId="4553"/>
    <cellStyle name="표준 121 2 2 2" xfId="4554"/>
    <cellStyle name="표준 121 2 2 2 2" xfId="4555"/>
    <cellStyle name="표준 121 2 2 2 2 2" xfId="4556"/>
    <cellStyle name="표준 121 2 2 2 3" xfId="4557"/>
    <cellStyle name="표준 121 2 2 3" xfId="4558"/>
    <cellStyle name="표준 121 2 2 3 2" xfId="4559"/>
    <cellStyle name="표준 121 2 2 4" xfId="4560"/>
    <cellStyle name="표준 121 2 3" xfId="4561"/>
    <cellStyle name="표준 121 2 3 2" xfId="4562"/>
    <cellStyle name="표준 121 2 3 2 2" xfId="4563"/>
    <cellStyle name="표준 121 2 3 3" xfId="4564"/>
    <cellStyle name="표준 121 2 4" xfId="4565"/>
    <cellStyle name="표준 121 2 4 2" xfId="4566"/>
    <cellStyle name="표준 121 2 5" xfId="4567"/>
    <cellStyle name="표준 122" xfId="4568"/>
    <cellStyle name="표준 122 2" xfId="4569"/>
    <cellStyle name="표준 122 2 2" xfId="4570"/>
    <cellStyle name="표준 122 2 2 2" xfId="4571"/>
    <cellStyle name="표준 122 2 2 2 2" xfId="4572"/>
    <cellStyle name="표준 122 2 2 2 2 2" xfId="4573"/>
    <cellStyle name="표준 122 2 2 2 3" xfId="4574"/>
    <cellStyle name="표준 122 2 2 3" xfId="4575"/>
    <cellStyle name="표준 122 2 2 3 2" xfId="4576"/>
    <cellStyle name="표준 122 2 2 4" xfId="4577"/>
    <cellStyle name="표준 122 2 3" xfId="4578"/>
    <cellStyle name="표준 122 2 3 2" xfId="4579"/>
    <cellStyle name="표준 122 2 3 2 2" xfId="4580"/>
    <cellStyle name="표준 122 2 3 3" xfId="4581"/>
    <cellStyle name="표준 122 2 4" xfId="4582"/>
    <cellStyle name="표준 122 2 4 2" xfId="4583"/>
    <cellStyle name="표준 122 2 5" xfId="4584"/>
    <cellStyle name="표준 122 3" xfId="4585"/>
    <cellStyle name="표준 123" xfId="4586"/>
    <cellStyle name="표준 123 2" xfId="4587"/>
    <cellStyle name="표준 123 2 2" xfId="4588"/>
    <cellStyle name="표준 123 2 2 2" xfId="4589"/>
    <cellStyle name="표준 123 2 2 2 2" xfId="4590"/>
    <cellStyle name="표준 123 2 2 2 2 2" xfId="4591"/>
    <cellStyle name="표준 123 2 2 2 3" xfId="4592"/>
    <cellStyle name="표준 123 2 2 3" xfId="4593"/>
    <cellStyle name="표준 123 2 2 3 2" xfId="4594"/>
    <cellStyle name="표준 123 2 2 4" xfId="4595"/>
    <cellStyle name="표준 123 2 3" xfId="4596"/>
    <cellStyle name="표준 123 2 3 2" xfId="4597"/>
    <cellStyle name="표준 123 2 3 2 2" xfId="4598"/>
    <cellStyle name="표준 123 2 3 3" xfId="4599"/>
    <cellStyle name="표준 123 2 4" xfId="4600"/>
    <cellStyle name="표준 123 2 4 2" xfId="4601"/>
    <cellStyle name="표준 123 2 5" xfId="4602"/>
    <cellStyle name="표준 123 3" xfId="4603"/>
    <cellStyle name="표준 124" xfId="4604"/>
    <cellStyle name="표준 124 2" xfId="4605"/>
    <cellStyle name="표준 124 2 2" xfId="4606"/>
    <cellStyle name="표준 124 2 2 2" xfId="4607"/>
    <cellStyle name="표준 124 2 2 2 2" xfId="4608"/>
    <cellStyle name="표준 124 2 2 2 2 2" xfId="4609"/>
    <cellStyle name="표준 124 2 2 2 3" xfId="4610"/>
    <cellStyle name="표준 124 2 2 3" xfId="4611"/>
    <cellStyle name="표준 124 2 2 3 2" xfId="4612"/>
    <cellStyle name="표준 124 2 2 4" xfId="4613"/>
    <cellStyle name="표준 124 2 3" xfId="4614"/>
    <cellStyle name="표준 124 2 3 2" xfId="4615"/>
    <cellStyle name="표준 124 2 3 2 2" xfId="4616"/>
    <cellStyle name="표준 124 2 3 3" xfId="4617"/>
    <cellStyle name="표준 124 2 4" xfId="4618"/>
    <cellStyle name="표준 124 2 4 2" xfId="4619"/>
    <cellStyle name="표준 124 2 5" xfId="4620"/>
    <cellStyle name="표준 125" xfId="4621"/>
    <cellStyle name="표준 125 2" xfId="4622"/>
    <cellStyle name="표준 125 2 2" xfId="4623"/>
    <cellStyle name="표준 125 2 2 2" xfId="4624"/>
    <cellStyle name="표준 125 2 2 2 2" xfId="4625"/>
    <cellStyle name="표준 125 2 2 2 2 2" xfId="4626"/>
    <cellStyle name="표준 125 2 2 2 3" xfId="4627"/>
    <cellStyle name="표준 125 2 2 3" xfId="4628"/>
    <cellStyle name="표준 125 2 2 3 2" xfId="4629"/>
    <cellStyle name="표준 125 2 2 4" xfId="4630"/>
    <cellStyle name="표준 125 2 3" xfId="4631"/>
    <cellStyle name="표준 125 2 3 2" xfId="4632"/>
    <cellStyle name="표준 125 2 3 2 2" xfId="4633"/>
    <cellStyle name="표준 125 2 3 3" xfId="4634"/>
    <cellStyle name="표준 125 2 4" xfId="4635"/>
    <cellStyle name="표준 125 2 4 2" xfId="4636"/>
    <cellStyle name="표준 125 2 5" xfId="4637"/>
    <cellStyle name="표준 126" xfId="4638"/>
    <cellStyle name="표준 126 2" xfId="4639"/>
    <cellStyle name="표준 126 2 2" xfId="4640"/>
    <cellStyle name="표준 126 2 2 2" xfId="4641"/>
    <cellStyle name="표준 126 2 2 2 2" xfId="4642"/>
    <cellStyle name="표준 126 2 2 2 2 2" xfId="4643"/>
    <cellStyle name="표준 126 2 2 2 3" xfId="4644"/>
    <cellStyle name="표준 126 2 2 3" xfId="4645"/>
    <cellStyle name="표준 126 2 2 3 2" xfId="4646"/>
    <cellStyle name="표준 126 2 2 4" xfId="4647"/>
    <cellStyle name="표준 126 2 3" xfId="4648"/>
    <cellStyle name="표준 126 2 3 2" xfId="4649"/>
    <cellStyle name="표준 126 2 3 2 2" xfId="4650"/>
    <cellStyle name="표준 126 2 3 3" xfId="4651"/>
    <cellStyle name="표준 126 2 4" xfId="4652"/>
    <cellStyle name="표준 126 2 4 2" xfId="4653"/>
    <cellStyle name="표준 126 2 5" xfId="4654"/>
    <cellStyle name="표준 127" xfId="4655"/>
    <cellStyle name="표준 127 2" xfId="4656"/>
    <cellStyle name="표준 127 2 2" xfId="4657"/>
    <cellStyle name="표준 127 2 2 2" xfId="4658"/>
    <cellStyle name="표준 127 2 2 2 2" xfId="4659"/>
    <cellStyle name="표준 127 2 2 2 2 2" xfId="4660"/>
    <cellStyle name="표준 127 2 2 2 3" xfId="4661"/>
    <cellStyle name="표준 127 2 2 3" xfId="4662"/>
    <cellStyle name="표준 127 2 2 3 2" xfId="4663"/>
    <cellStyle name="표준 127 2 2 4" xfId="4664"/>
    <cellStyle name="표준 127 2 3" xfId="4665"/>
    <cellStyle name="표준 127 2 3 2" xfId="4666"/>
    <cellStyle name="표준 127 2 3 2 2" xfId="4667"/>
    <cellStyle name="표준 127 2 3 3" xfId="4668"/>
    <cellStyle name="표준 127 2 4" xfId="4669"/>
    <cellStyle name="표준 127 2 4 2" xfId="4670"/>
    <cellStyle name="표준 127 2 5" xfId="4671"/>
    <cellStyle name="표준 128" xfId="4672"/>
    <cellStyle name="표준 128 2" xfId="4673"/>
    <cellStyle name="표준 128 2 2" xfId="4674"/>
    <cellStyle name="표준 128 2 2 2" xfId="4675"/>
    <cellStyle name="표준 128 2 2 2 2" xfId="4676"/>
    <cellStyle name="표준 128 2 2 2 2 2" xfId="4677"/>
    <cellStyle name="표준 128 2 2 2 3" xfId="4678"/>
    <cellStyle name="표준 128 2 2 3" xfId="4679"/>
    <cellStyle name="표준 128 2 2 3 2" xfId="4680"/>
    <cellStyle name="표준 128 2 2 4" xfId="4681"/>
    <cellStyle name="표준 128 2 3" xfId="4682"/>
    <cellStyle name="표준 128 2 3 2" xfId="4683"/>
    <cellStyle name="표준 128 2 3 2 2" xfId="4684"/>
    <cellStyle name="표준 128 2 3 3" xfId="4685"/>
    <cellStyle name="표준 128 2 4" xfId="4686"/>
    <cellStyle name="표준 128 2 4 2" xfId="4687"/>
    <cellStyle name="표준 128 2 5" xfId="4688"/>
    <cellStyle name="표준 129" xfId="4689"/>
    <cellStyle name="표준 129 2" xfId="4690"/>
    <cellStyle name="표준 129 2 2" xfId="4691"/>
    <cellStyle name="표준 129 2 2 2" xfId="4692"/>
    <cellStyle name="표준 129 2 2 2 2" xfId="4693"/>
    <cellStyle name="표준 129 2 2 2 2 2" xfId="4694"/>
    <cellStyle name="표준 129 2 2 2 3" xfId="4695"/>
    <cellStyle name="표준 129 2 2 3" xfId="4696"/>
    <cellStyle name="표준 129 2 2 3 2" xfId="4697"/>
    <cellStyle name="표준 129 2 2 4" xfId="4698"/>
    <cellStyle name="표준 129 2 3" xfId="4699"/>
    <cellStyle name="표준 129 2 3 2" xfId="4700"/>
    <cellStyle name="표준 129 2 3 2 2" xfId="4701"/>
    <cellStyle name="표준 129 2 3 3" xfId="4702"/>
    <cellStyle name="표준 129 2 4" xfId="4703"/>
    <cellStyle name="표준 129 2 4 2" xfId="4704"/>
    <cellStyle name="표준 129 2 5" xfId="4705"/>
    <cellStyle name="표준 13" xfId="4706"/>
    <cellStyle name="표준 13 2" xfId="4707"/>
    <cellStyle name="표준 13 3" xfId="4708"/>
    <cellStyle name="표준 13 3 2" xfId="4709"/>
    <cellStyle name="표준 13 4" xfId="4710"/>
    <cellStyle name="표준 13 5" xfId="4711"/>
    <cellStyle name="표준 130" xfId="4712"/>
    <cellStyle name="표준 130 2" xfId="4713"/>
    <cellStyle name="표준 130 2 2" xfId="4714"/>
    <cellStyle name="표준 130 2 2 2" xfId="4715"/>
    <cellStyle name="표준 130 2 2 2 2" xfId="4716"/>
    <cellStyle name="표준 130 2 2 2 2 2" xfId="4717"/>
    <cellStyle name="표준 130 2 2 2 3" xfId="4718"/>
    <cellStyle name="표준 130 2 2 3" xfId="4719"/>
    <cellStyle name="표준 130 2 2 3 2" xfId="4720"/>
    <cellStyle name="표준 130 2 2 4" xfId="4721"/>
    <cellStyle name="표준 130 2 3" xfId="4722"/>
    <cellStyle name="표준 130 2 3 2" xfId="4723"/>
    <cellStyle name="표준 130 2 3 2 2" xfId="4724"/>
    <cellStyle name="표준 130 2 3 3" xfId="4725"/>
    <cellStyle name="표준 130 2 4" xfId="4726"/>
    <cellStyle name="표준 130 2 4 2" xfId="4727"/>
    <cellStyle name="표준 130 2 5" xfId="4728"/>
    <cellStyle name="표준 131" xfId="4729"/>
    <cellStyle name="표준 131 2" xfId="4730"/>
    <cellStyle name="표준 131 2 2" xfId="4731"/>
    <cellStyle name="표준 131 2 2 2" xfId="4732"/>
    <cellStyle name="표준 131 2 2 2 2" xfId="4733"/>
    <cellStyle name="표준 131 2 2 2 2 2" xfId="4734"/>
    <cellStyle name="표준 131 2 2 2 3" xfId="4735"/>
    <cellStyle name="표준 131 2 2 3" xfId="4736"/>
    <cellStyle name="표준 131 2 2 3 2" xfId="4737"/>
    <cellStyle name="표준 131 2 2 4" xfId="4738"/>
    <cellStyle name="표준 131 2 3" xfId="4739"/>
    <cellStyle name="표준 131 2 3 2" xfId="4740"/>
    <cellStyle name="표준 131 2 3 2 2" xfId="4741"/>
    <cellStyle name="표준 131 2 3 3" xfId="4742"/>
    <cellStyle name="표준 131 2 4" xfId="4743"/>
    <cellStyle name="표준 131 2 4 2" xfId="4744"/>
    <cellStyle name="표준 131 2 5" xfId="4745"/>
    <cellStyle name="표준 132" xfId="4746"/>
    <cellStyle name="표준 132 2" xfId="4747"/>
    <cellStyle name="표준 132 2 2" xfId="4748"/>
    <cellStyle name="표준 132 2 2 2" xfId="4749"/>
    <cellStyle name="표준 132 2 2 2 2" xfId="4750"/>
    <cellStyle name="표준 132 2 2 2 2 2" xfId="4751"/>
    <cellStyle name="표준 132 2 2 2 3" xfId="4752"/>
    <cellStyle name="표준 132 2 2 3" xfId="4753"/>
    <cellStyle name="표준 132 2 2 3 2" xfId="4754"/>
    <cellStyle name="표준 132 2 2 4" xfId="4755"/>
    <cellStyle name="표준 132 2 3" xfId="4756"/>
    <cellStyle name="표준 132 2 3 2" xfId="4757"/>
    <cellStyle name="표준 132 2 3 2 2" xfId="4758"/>
    <cellStyle name="표준 132 2 3 3" xfId="4759"/>
    <cellStyle name="표준 132 2 4" xfId="4760"/>
    <cellStyle name="표준 132 2 4 2" xfId="4761"/>
    <cellStyle name="표준 132 2 5" xfId="4762"/>
    <cellStyle name="표준 133" xfId="4763"/>
    <cellStyle name="표준 133 2" xfId="4764"/>
    <cellStyle name="표준 133 2 2" xfId="4765"/>
    <cellStyle name="표준 133 2 2 2" xfId="4766"/>
    <cellStyle name="표준 133 2 2 2 2" xfId="4767"/>
    <cellStyle name="표준 133 2 2 2 2 2" xfId="4768"/>
    <cellStyle name="표준 133 2 2 2 3" xfId="4769"/>
    <cellStyle name="표준 133 2 2 3" xfId="4770"/>
    <cellStyle name="표준 133 2 2 3 2" xfId="4771"/>
    <cellStyle name="표준 133 2 2 4" xfId="4772"/>
    <cellStyle name="표준 133 2 3" xfId="4773"/>
    <cellStyle name="표준 133 2 3 2" xfId="4774"/>
    <cellStyle name="표준 133 2 3 2 2" xfId="4775"/>
    <cellStyle name="표준 133 2 3 3" xfId="4776"/>
    <cellStyle name="표준 133 2 4" xfId="4777"/>
    <cellStyle name="표준 133 2 4 2" xfId="4778"/>
    <cellStyle name="표준 133 2 5" xfId="4779"/>
    <cellStyle name="표준 134" xfId="4780"/>
    <cellStyle name="표준 134 2" xfId="4781"/>
    <cellStyle name="표준 134 2 2" xfId="4782"/>
    <cellStyle name="표준 134 2 2 2" xfId="4783"/>
    <cellStyle name="표준 134 2 2 2 2" xfId="4784"/>
    <cellStyle name="표준 134 2 2 2 2 2" xfId="4785"/>
    <cellStyle name="표준 134 2 2 2 3" xfId="4786"/>
    <cellStyle name="표준 134 2 2 3" xfId="4787"/>
    <cellStyle name="표준 134 2 2 3 2" xfId="4788"/>
    <cellStyle name="표준 134 2 2 4" xfId="4789"/>
    <cellStyle name="표준 134 2 3" xfId="4790"/>
    <cellStyle name="표준 134 2 3 2" xfId="4791"/>
    <cellStyle name="표준 134 2 3 2 2" xfId="4792"/>
    <cellStyle name="표준 134 2 3 3" xfId="4793"/>
    <cellStyle name="표준 134 2 4" xfId="4794"/>
    <cellStyle name="표준 134 2 4 2" xfId="4795"/>
    <cellStyle name="표준 134 2 5" xfId="4796"/>
    <cellStyle name="표준 135" xfId="4797"/>
    <cellStyle name="표준 135 2" xfId="4798"/>
    <cellStyle name="표준 135_15년7월 약제변경(이윤경쌤)" xfId="4799"/>
    <cellStyle name="표준 136" xfId="4800"/>
    <cellStyle name="표준 136 2" xfId="4801"/>
    <cellStyle name="표준 136_15년7월 약제변경(이윤경쌤)" xfId="4802"/>
    <cellStyle name="표준 137" xfId="4803"/>
    <cellStyle name="표준 137 2" xfId="4804"/>
    <cellStyle name="표준 137_15년7월 약제변경(이윤경쌤)" xfId="4805"/>
    <cellStyle name="표준 138" xfId="4806"/>
    <cellStyle name="표준 138 2" xfId="4807"/>
    <cellStyle name="표준 138_15년7월 약제변경(이윤경쌤)" xfId="4808"/>
    <cellStyle name="표준 139" xfId="4809"/>
    <cellStyle name="표준 139 2" xfId="4810"/>
    <cellStyle name="표준 139_15년7월 약제변경(이윤경쌤)" xfId="4811"/>
    <cellStyle name="표준 14" xfId="4812"/>
    <cellStyle name="표준 14 2" xfId="4813"/>
    <cellStyle name="표준 14 2 2" xfId="4814"/>
    <cellStyle name="표준 14 2 3" xfId="4815"/>
    <cellStyle name="표준 14 2_15년7월 약제변경(이윤경쌤)" xfId="4816"/>
    <cellStyle name="표준 14 3" xfId="4817"/>
    <cellStyle name="표준 14 4" xfId="4818"/>
    <cellStyle name="표준 14 5" xfId="4819"/>
    <cellStyle name="표준 14 6" xfId="4820"/>
    <cellStyle name="표준 140" xfId="4821"/>
    <cellStyle name="표준 140 2" xfId="4822"/>
    <cellStyle name="표준 140_15년7월 약제변경(이윤경쌤)" xfId="4823"/>
    <cellStyle name="표준 141" xfId="4824"/>
    <cellStyle name="표준 141 2" xfId="4825"/>
    <cellStyle name="표준 141_15년7월 약제변경(이윤경쌤)" xfId="4826"/>
    <cellStyle name="표준 142" xfId="4827"/>
    <cellStyle name="표준 142 2" xfId="4828"/>
    <cellStyle name="표준 142_15년7월 약제변경(이윤경쌤)" xfId="4829"/>
    <cellStyle name="표준 143" xfId="4830"/>
    <cellStyle name="표준 143 2" xfId="4831"/>
    <cellStyle name="표준 143_15년7월 약제변경(이윤경쌤)" xfId="4832"/>
    <cellStyle name="표준 144" xfId="4833"/>
    <cellStyle name="표준 144 2" xfId="4834"/>
    <cellStyle name="표준 144_15년7월 약제변경(이윤경쌤)" xfId="4835"/>
    <cellStyle name="표준 145" xfId="4836"/>
    <cellStyle name="표준 145 2" xfId="4837"/>
    <cellStyle name="표준 145_15년7월 약제변경(이윤경쌤)" xfId="4838"/>
    <cellStyle name="표준 146" xfId="4839"/>
    <cellStyle name="표준 146 2" xfId="4840"/>
    <cellStyle name="표준 146_15년7월 약제변경(이윤경쌤)" xfId="4841"/>
    <cellStyle name="표준 147" xfId="4842"/>
    <cellStyle name="표준 147 2" xfId="4843"/>
    <cellStyle name="표준 147_15년7월 약제변경(이윤경쌤)" xfId="4844"/>
    <cellStyle name="표준 148" xfId="4845"/>
    <cellStyle name="표준 148 2" xfId="4846"/>
    <cellStyle name="표준 148_15년7월 약제변경(이윤경쌤)" xfId="4847"/>
    <cellStyle name="표준 149" xfId="4848"/>
    <cellStyle name="표준 149 2" xfId="4849"/>
    <cellStyle name="표준 149_15년7월 약제변경(이윤경쌤)" xfId="4850"/>
    <cellStyle name="표준 15" xfId="4851"/>
    <cellStyle name="표준 15 2" xfId="4852"/>
    <cellStyle name="표준 150" xfId="4853"/>
    <cellStyle name="표준 150 2" xfId="4854"/>
    <cellStyle name="표준 150 2 2" xfId="4855"/>
    <cellStyle name="표준 150 2 2 2" xfId="4856"/>
    <cellStyle name="표준 150 2 2 2 2" xfId="4857"/>
    <cellStyle name="표준 150 2 2 2 2 2" xfId="4858"/>
    <cellStyle name="표준 150 2 2 2 3" xfId="4859"/>
    <cellStyle name="표준 150 2 2 3" xfId="4860"/>
    <cellStyle name="표준 150 2 2 3 2" xfId="4861"/>
    <cellStyle name="표준 150 2 2 4" xfId="4862"/>
    <cellStyle name="표준 150 2 3" xfId="4863"/>
    <cellStyle name="표준 150 2 3 2" xfId="4864"/>
    <cellStyle name="표준 150 2 3 2 2" xfId="4865"/>
    <cellStyle name="표준 150 2 3 3" xfId="4866"/>
    <cellStyle name="표준 150 2 4" xfId="4867"/>
    <cellStyle name="표준 150 2 4 2" xfId="4868"/>
    <cellStyle name="표준 150 2 5" xfId="4869"/>
    <cellStyle name="표준 151" xfId="4870"/>
    <cellStyle name="표준 151 2" xfId="4871"/>
    <cellStyle name="표준 151 2 2" xfId="4872"/>
    <cellStyle name="표준 151 2 2 2" xfId="4873"/>
    <cellStyle name="표준 151 2 2 2 2" xfId="4874"/>
    <cellStyle name="표준 151 2 2 2 2 2" xfId="4875"/>
    <cellStyle name="표준 151 2 2 2 3" xfId="4876"/>
    <cellStyle name="표준 151 2 2 3" xfId="4877"/>
    <cellStyle name="표준 151 2 2 3 2" xfId="4878"/>
    <cellStyle name="표준 151 2 2 4" xfId="4879"/>
    <cellStyle name="표준 151 2 3" xfId="4880"/>
    <cellStyle name="표준 151 2 3 2" xfId="4881"/>
    <cellStyle name="표준 151 2 3 2 2" xfId="4882"/>
    <cellStyle name="표준 151 2 3 3" xfId="4883"/>
    <cellStyle name="표준 151 2 4" xfId="4884"/>
    <cellStyle name="표준 151 2 4 2" xfId="4885"/>
    <cellStyle name="표준 151 2 5" xfId="4886"/>
    <cellStyle name="표준 152" xfId="4887"/>
    <cellStyle name="표준 152 2" xfId="4888"/>
    <cellStyle name="표준 152 2 2" xfId="4889"/>
    <cellStyle name="표준 152 2 2 2" xfId="4890"/>
    <cellStyle name="표준 152 2 2 2 2" xfId="4891"/>
    <cellStyle name="표준 152 2 2 2 2 2" xfId="4892"/>
    <cellStyle name="표준 152 2 2 2 3" xfId="4893"/>
    <cellStyle name="표준 152 2 2 3" xfId="4894"/>
    <cellStyle name="표준 152 2 2 3 2" xfId="4895"/>
    <cellStyle name="표준 152 2 2 4" xfId="4896"/>
    <cellStyle name="표준 152 2 3" xfId="4897"/>
    <cellStyle name="표준 152 2 3 2" xfId="4898"/>
    <cellStyle name="표준 152 2 3 2 2" xfId="4899"/>
    <cellStyle name="표준 152 2 3 3" xfId="4900"/>
    <cellStyle name="표준 152 2 4" xfId="4901"/>
    <cellStyle name="표준 152 2 4 2" xfId="4902"/>
    <cellStyle name="표준 152 2 5" xfId="4903"/>
    <cellStyle name="표준 153" xfId="4904"/>
    <cellStyle name="표준 153 2" xfId="4905"/>
    <cellStyle name="표준 153 2 2" xfId="4906"/>
    <cellStyle name="표준 153 2 2 2" xfId="4907"/>
    <cellStyle name="표준 153 2 2 2 2" xfId="4908"/>
    <cellStyle name="표준 153 2 2 2 2 2" xfId="4909"/>
    <cellStyle name="표준 153 2 2 2 3" xfId="4910"/>
    <cellStyle name="표준 153 2 2 3" xfId="4911"/>
    <cellStyle name="표준 153 2 2 3 2" xfId="4912"/>
    <cellStyle name="표준 153 2 2 4" xfId="4913"/>
    <cellStyle name="표준 153 2 3" xfId="4914"/>
    <cellStyle name="표준 153 2 3 2" xfId="4915"/>
    <cellStyle name="표준 153 2 3 2 2" xfId="4916"/>
    <cellStyle name="표준 153 2 3 3" xfId="4917"/>
    <cellStyle name="표준 153 2 4" xfId="4918"/>
    <cellStyle name="표준 153 2 4 2" xfId="4919"/>
    <cellStyle name="표준 153 2 5" xfId="4920"/>
    <cellStyle name="표준 154" xfId="4921"/>
    <cellStyle name="표준 154 2" xfId="4922"/>
    <cellStyle name="표준 154 2 2" xfId="4923"/>
    <cellStyle name="표준 154 2 2 2" xfId="4924"/>
    <cellStyle name="표준 154 2 2 2 2" xfId="4925"/>
    <cellStyle name="표준 154 2 2 2 2 2" xfId="4926"/>
    <cellStyle name="표준 154 2 2 2 3" xfId="4927"/>
    <cellStyle name="표준 154 2 2 3" xfId="4928"/>
    <cellStyle name="표준 154 2 2 3 2" xfId="4929"/>
    <cellStyle name="표준 154 2 2 4" xfId="4930"/>
    <cellStyle name="표준 154 2 3" xfId="4931"/>
    <cellStyle name="표준 154 2 3 2" xfId="4932"/>
    <cellStyle name="표준 154 2 3 2 2" xfId="4933"/>
    <cellStyle name="표준 154 2 3 3" xfId="4934"/>
    <cellStyle name="표준 154 2 4" xfId="4935"/>
    <cellStyle name="표준 154 2 4 2" xfId="4936"/>
    <cellStyle name="표준 154 2 5" xfId="4937"/>
    <cellStyle name="표준 155" xfId="4938"/>
    <cellStyle name="표준 156" xfId="4939"/>
    <cellStyle name="표준 156 2" xfId="4940"/>
    <cellStyle name="표준 156 2 2" xfId="4941"/>
    <cellStyle name="표준 156 2 2 2" xfId="4942"/>
    <cellStyle name="표준 156 2 2 2 2" xfId="4943"/>
    <cellStyle name="표준 156 2 2 2 2 2" xfId="4944"/>
    <cellStyle name="표준 156 2 2 2 3" xfId="4945"/>
    <cellStyle name="표준 156 2 2 3" xfId="4946"/>
    <cellStyle name="표준 156 2 2 3 2" xfId="4947"/>
    <cellStyle name="표준 156 2 2 4" xfId="4948"/>
    <cellStyle name="표준 156 2 3" xfId="4949"/>
    <cellStyle name="표준 156 2 3 2" xfId="4950"/>
    <cellStyle name="표준 156 2 3 2 2" xfId="4951"/>
    <cellStyle name="표준 156 2 3 3" xfId="4952"/>
    <cellStyle name="표준 156 2 4" xfId="4953"/>
    <cellStyle name="표준 156 2 4 2" xfId="4954"/>
    <cellStyle name="표준 156 2 5" xfId="4955"/>
    <cellStyle name="표준 157" xfId="4956"/>
    <cellStyle name="표준 157 2" xfId="4957"/>
    <cellStyle name="표준 157 2 2" xfId="4958"/>
    <cellStyle name="표준 157 2 2 2" xfId="4959"/>
    <cellStyle name="표준 157 2 2 2 2" xfId="4960"/>
    <cellStyle name="표준 157 2 2 2 2 2" xfId="4961"/>
    <cellStyle name="표준 157 2 2 2 3" xfId="4962"/>
    <cellStyle name="표준 157 2 2 3" xfId="4963"/>
    <cellStyle name="표준 157 2 2 3 2" xfId="4964"/>
    <cellStyle name="표준 157 2 2 4" xfId="4965"/>
    <cellStyle name="표준 157 2 3" xfId="4966"/>
    <cellStyle name="표준 157 2 3 2" xfId="4967"/>
    <cellStyle name="표준 157 2 3 2 2" xfId="4968"/>
    <cellStyle name="표준 157 2 3 3" xfId="4969"/>
    <cellStyle name="표준 157 2 4" xfId="4970"/>
    <cellStyle name="표준 157 2 4 2" xfId="4971"/>
    <cellStyle name="표준 157 2 5" xfId="4972"/>
    <cellStyle name="표준 158" xfId="4973"/>
    <cellStyle name="표준 158 2" xfId="4974"/>
    <cellStyle name="표준 158 2 2" xfId="4975"/>
    <cellStyle name="표준 158 2 2 2" xfId="4976"/>
    <cellStyle name="표준 158 2 2 2 2" xfId="4977"/>
    <cellStyle name="표준 158 2 2 2 2 2" xfId="4978"/>
    <cellStyle name="표준 158 2 2 2 3" xfId="4979"/>
    <cellStyle name="표준 158 2 2 3" xfId="4980"/>
    <cellStyle name="표준 158 2 2 3 2" xfId="4981"/>
    <cellStyle name="표준 158 2 2 4" xfId="4982"/>
    <cellStyle name="표준 158 2 3" xfId="4983"/>
    <cellStyle name="표준 158 2 3 2" xfId="4984"/>
    <cellStyle name="표준 158 2 3 2 2" xfId="4985"/>
    <cellStyle name="표준 158 2 3 3" xfId="4986"/>
    <cellStyle name="표준 158 2 4" xfId="4987"/>
    <cellStyle name="표준 158 2 4 2" xfId="4988"/>
    <cellStyle name="표준 158 2 5" xfId="4989"/>
    <cellStyle name="표준 159" xfId="4990"/>
    <cellStyle name="표준 159 2" xfId="4991"/>
    <cellStyle name="표준 159 2 2" xfId="4992"/>
    <cellStyle name="표준 159 2 2 2" xfId="4993"/>
    <cellStyle name="표준 159 2 2 2 2" xfId="4994"/>
    <cellStyle name="표준 159 2 2 2 2 2" xfId="4995"/>
    <cellStyle name="표준 159 2 2 2 3" xfId="4996"/>
    <cellStyle name="표준 159 2 2 3" xfId="4997"/>
    <cellStyle name="표준 159 2 2 3 2" xfId="4998"/>
    <cellStyle name="표준 159 2 2 4" xfId="4999"/>
    <cellStyle name="표준 159 2 3" xfId="5000"/>
    <cellStyle name="표준 159 2 3 2" xfId="5001"/>
    <cellStyle name="표준 159 2 3 2 2" xfId="5002"/>
    <cellStyle name="표준 159 2 3 3" xfId="5003"/>
    <cellStyle name="표준 159 2 4" xfId="5004"/>
    <cellStyle name="표준 159 2 4 2" xfId="5005"/>
    <cellStyle name="표준 159 2 5" xfId="5006"/>
    <cellStyle name="표준 16" xfId="5007"/>
    <cellStyle name="표준 16 2" xfId="5008"/>
    <cellStyle name="표준 160" xfId="5009"/>
    <cellStyle name="표준 160 2" xfId="5010"/>
    <cellStyle name="표준 160 2 2" xfId="5011"/>
    <cellStyle name="표준 160 2 2 2" xfId="5012"/>
    <cellStyle name="표준 160 2 2 2 2" xfId="5013"/>
    <cellStyle name="표준 160 2 2 2 2 2" xfId="5014"/>
    <cellStyle name="표준 160 2 2 2 3" xfId="5015"/>
    <cellStyle name="표준 160 2 2 3" xfId="5016"/>
    <cellStyle name="표준 160 2 2 3 2" xfId="5017"/>
    <cellStyle name="표준 160 2 2 4" xfId="5018"/>
    <cellStyle name="표준 160 2 3" xfId="5019"/>
    <cellStyle name="표준 160 2 3 2" xfId="5020"/>
    <cellStyle name="표준 160 2 3 2 2" xfId="5021"/>
    <cellStyle name="표준 160 2 3 3" xfId="5022"/>
    <cellStyle name="표준 160 2 4" xfId="5023"/>
    <cellStyle name="표준 160 2 4 2" xfId="5024"/>
    <cellStyle name="표준 160 2 5" xfId="5025"/>
    <cellStyle name="표준 161" xfId="5026"/>
    <cellStyle name="표준 162" xfId="5027"/>
    <cellStyle name="표준 163" xfId="5028"/>
    <cellStyle name="표준 163 2" xfId="5029"/>
    <cellStyle name="표준 163 2 2" xfId="5030"/>
    <cellStyle name="표준 163 2 2 2" xfId="5031"/>
    <cellStyle name="표준 163 2 2 2 2" xfId="5032"/>
    <cellStyle name="표준 163 2 2 2 2 2" xfId="5033"/>
    <cellStyle name="표준 163 2 2 2 3" xfId="5034"/>
    <cellStyle name="표준 163 2 2 3" xfId="5035"/>
    <cellStyle name="표준 163 2 2 3 2" xfId="5036"/>
    <cellStyle name="표준 163 2 2 4" xfId="5037"/>
    <cellStyle name="표준 163 2 3" xfId="5038"/>
    <cellStyle name="표준 163 2 3 2" xfId="5039"/>
    <cellStyle name="표준 163 2 3 2 2" xfId="5040"/>
    <cellStyle name="표준 163 2 3 3" xfId="5041"/>
    <cellStyle name="표준 163 2 4" xfId="5042"/>
    <cellStyle name="표준 163 2 4 2" xfId="5043"/>
    <cellStyle name="표준 163 2 5" xfId="5044"/>
    <cellStyle name="표준 164" xfId="5045"/>
    <cellStyle name="표준 165" xfId="5046"/>
    <cellStyle name="표준 166" xfId="5047"/>
    <cellStyle name="표준 167" xfId="5048"/>
    <cellStyle name="표준 168" xfId="5049"/>
    <cellStyle name="표준 169" xfId="5050"/>
    <cellStyle name="표준 17" xfId="5051"/>
    <cellStyle name="표준 17 2" xfId="5052"/>
    <cellStyle name="표준 17 2 2" xfId="5053"/>
    <cellStyle name="표준 170" xfId="5054"/>
    <cellStyle name="표준 171" xfId="5055"/>
    <cellStyle name="표준 172" xfId="5056"/>
    <cellStyle name="표준 173" xfId="5057"/>
    <cellStyle name="표준 174" xfId="5058"/>
    <cellStyle name="표준 175" xfId="5059"/>
    <cellStyle name="표준 176" xfId="5060"/>
    <cellStyle name="표준 177" xfId="5061"/>
    <cellStyle name="표준 178" xfId="5062"/>
    <cellStyle name="표준 179" xfId="5063"/>
    <cellStyle name="표준 18" xfId="5064"/>
    <cellStyle name="표준 18 2" xfId="5065"/>
    <cellStyle name="표준 180" xfId="5066"/>
    <cellStyle name="표준 181" xfId="5067"/>
    <cellStyle name="표준 181 2" xfId="5068"/>
    <cellStyle name="표준 181 2 2" xfId="5069"/>
    <cellStyle name="표준 181 2 2 2" xfId="5070"/>
    <cellStyle name="표준 181 2 3" xfId="5071"/>
    <cellStyle name="표준 181 3" xfId="5072"/>
    <cellStyle name="표준 181 3 2" xfId="5073"/>
    <cellStyle name="표준 181 4" xfId="5074"/>
    <cellStyle name="표준 182" xfId="5075"/>
    <cellStyle name="표준 182 2" xfId="5076"/>
    <cellStyle name="표준 182 2 2" xfId="5077"/>
    <cellStyle name="표준 182 2 2 2" xfId="5078"/>
    <cellStyle name="표준 182 2 3" xfId="5079"/>
    <cellStyle name="표준 182 3" xfId="5080"/>
    <cellStyle name="표준 182 3 2" xfId="5081"/>
    <cellStyle name="표준 182 4" xfId="5082"/>
    <cellStyle name="표준 183" xfId="5083"/>
    <cellStyle name="표준 183 2" xfId="5084"/>
    <cellStyle name="표준 183 2 2" xfId="5085"/>
    <cellStyle name="표준 183 2 2 2" xfId="5086"/>
    <cellStyle name="표준 183 2 3" xfId="5087"/>
    <cellStyle name="표준 183 3" xfId="5088"/>
    <cellStyle name="표준 183 3 2" xfId="5089"/>
    <cellStyle name="표준 183 4" xfId="5090"/>
    <cellStyle name="표준 184" xfId="5091"/>
    <cellStyle name="표준 184 2" xfId="5092"/>
    <cellStyle name="표준 184 2 2" xfId="5093"/>
    <cellStyle name="표준 184 2 2 2" xfId="5094"/>
    <cellStyle name="표준 184 2 3" xfId="5095"/>
    <cellStyle name="표준 184 3" xfId="5096"/>
    <cellStyle name="표준 184 3 2" xfId="5097"/>
    <cellStyle name="표준 184 4" xfId="5098"/>
    <cellStyle name="표준 185" xfId="5099"/>
    <cellStyle name="표준 185 2" xfId="5100"/>
    <cellStyle name="표준 185 2 2" xfId="5101"/>
    <cellStyle name="표준 185 2 2 2" xfId="5102"/>
    <cellStyle name="표준 185 2 3" xfId="5103"/>
    <cellStyle name="표준 185 3" xfId="5104"/>
    <cellStyle name="표준 185 3 2" xfId="5105"/>
    <cellStyle name="표준 185 4" xfId="5106"/>
    <cellStyle name="표준 186" xfId="5107"/>
    <cellStyle name="표준 186 2" xfId="5108"/>
    <cellStyle name="표준 186 2 2" xfId="5109"/>
    <cellStyle name="표준 186 2 2 2" xfId="5110"/>
    <cellStyle name="표준 186 2 3" xfId="5111"/>
    <cellStyle name="표준 186 3" xfId="5112"/>
    <cellStyle name="표준 186 3 2" xfId="5113"/>
    <cellStyle name="표준 186 4" xfId="5114"/>
    <cellStyle name="표준 187" xfId="5115"/>
    <cellStyle name="표준 187 2" xfId="5116"/>
    <cellStyle name="표준 187 2 2" xfId="5117"/>
    <cellStyle name="표준 187 2 2 2" xfId="5118"/>
    <cellStyle name="표준 187 2 3" xfId="5119"/>
    <cellStyle name="표준 187 3" xfId="5120"/>
    <cellStyle name="표준 187 3 2" xfId="5121"/>
    <cellStyle name="표준 187 4" xfId="5122"/>
    <cellStyle name="표준 188" xfId="5123"/>
    <cellStyle name="표준 188 2" xfId="5124"/>
    <cellStyle name="표준 188 2 2" xfId="5125"/>
    <cellStyle name="표준 188 2 2 2" xfId="5126"/>
    <cellStyle name="표준 188 2 3" xfId="5127"/>
    <cellStyle name="표준 188 3" xfId="5128"/>
    <cellStyle name="표준 188 3 2" xfId="5129"/>
    <cellStyle name="표준 188 4" xfId="5130"/>
    <cellStyle name="표준 189" xfId="5131"/>
    <cellStyle name="표준 189 2" xfId="5132"/>
    <cellStyle name="표준 189 2 2" xfId="5133"/>
    <cellStyle name="표준 189 2 2 2" xfId="5134"/>
    <cellStyle name="표준 189 2 3" xfId="5135"/>
    <cellStyle name="표준 189 3" xfId="5136"/>
    <cellStyle name="표준 189 3 2" xfId="5137"/>
    <cellStyle name="표준 189 4" xfId="5138"/>
    <cellStyle name="표준 19" xfId="5139"/>
    <cellStyle name="표준 19 2" xfId="5140"/>
    <cellStyle name="표준 190" xfId="5141"/>
    <cellStyle name="표준 190 2" xfId="5142"/>
    <cellStyle name="표준 190 2 2" xfId="5143"/>
    <cellStyle name="표준 190 2 2 2" xfId="5144"/>
    <cellStyle name="표준 190 2 3" xfId="5145"/>
    <cellStyle name="표준 190 3" xfId="5146"/>
    <cellStyle name="표준 190 3 2" xfId="5147"/>
    <cellStyle name="표준 190 4" xfId="5148"/>
    <cellStyle name="표준 191" xfId="5149"/>
    <cellStyle name="표준 191 2" xfId="5150"/>
    <cellStyle name="표준 191 2 2" xfId="5151"/>
    <cellStyle name="표준 191 2 2 2" xfId="5152"/>
    <cellStyle name="표준 191 2 3" xfId="5153"/>
    <cellStyle name="표준 191 3" xfId="5154"/>
    <cellStyle name="표준 191 3 2" xfId="5155"/>
    <cellStyle name="표준 191 4" xfId="5156"/>
    <cellStyle name="표준 192" xfId="5157"/>
    <cellStyle name="표준 192 2" xfId="5158"/>
    <cellStyle name="표준 192 2 2" xfId="5159"/>
    <cellStyle name="표준 192 2 2 2" xfId="5160"/>
    <cellStyle name="표준 192 2 3" xfId="5161"/>
    <cellStyle name="표준 192 3" xfId="5162"/>
    <cellStyle name="표준 192 3 2" xfId="5163"/>
    <cellStyle name="표준 192 4" xfId="5164"/>
    <cellStyle name="표준 193" xfId="5165"/>
    <cellStyle name="표준 193 2" xfId="5166"/>
    <cellStyle name="표준 193 2 2" xfId="5167"/>
    <cellStyle name="표준 193 2 2 2" xfId="5168"/>
    <cellStyle name="표준 193 2 3" xfId="5169"/>
    <cellStyle name="표준 193 3" xfId="5170"/>
    <cellStyle name="표준 193 3 2" xfId="5171"/>
    <cellStyle name="표준 193 4" xfId="5172"/>
    <cellStyle name="표준 194" xfId="5173"/>
    <cellStyle name="표준 194 2" xfId="5174"/>
    <cellStyle name="표준 194 2 2" xfId="5175"/>
    <cellStyle name="표준 194 2 2 2" xfId="5176"/>
    <cellStyle name="표준 194 2 3" xfId="5177"/>
    <cellStyle name="표준 194 3" xfId="5178"/>
    <cellStyle name="표준 194 3 2" xfId="5179"/>
    <cellStyle name="표준 194 4" xfId="5180"/>
    <cellStyle name="표준 195" xfId="5181"/>
    <cellStyle name="표준 195 2" xfId="5182"/>
    <cellStyle name="표준 195 2 2" xfId="5183"/>
    <cellStyle name="표준 195 2 2 2" xfId="5184"/>
    <cellStyle name="표준 195 2 3" xfId="5185"/>
    <cellStyle name="표준 195 3" xfId="5186"/>
    <cellStyle name="표준 195 3 2" xfId="5187"/>
    <cellStyle name="표준 195 4" xfId="5188"/>
    <cellStyle name="표준 196" xfId="5189"/>
    <cellStyle name="표준 196 2" xfId="5190"/>
    <cellStyle name="표준 197" xfId="5191"/>
    <cellStyle name="표준 197 2" xfId="5192"/>
    <cellStyle name="표준 197 2 2" xfId="5193"/>
    <cellStyle name="표준 197 3" xfId="5194"/>
    <cellStyle name="표준 198" xfId="5195"/>
    <cellStyle name="표준 198 2" xfId="5196"/>
    <cellStyle name="표준 199" xfId="5197"/>
    <cellStyle name="표준 199 2" xfId="5198"/>
    <cellStyle name="표준 2" xfId="5199"/>
    <cellStyle name="표준 2 10" xfId="5200"/>
    <cellStyle name="표준 2 10 2" xfId="5201"/>
    <cellStyle name="표준 2 11" xfId="5202"/>
    <cellStyle name="표준 2 12" xfId="5203"/>
    <cellStyle name="표준 2 13" xfId="5204"/>
    <cellStyle name="표준 2 14" xfId="5205"/>
    <cellStyle name="표준 2 15" xfId="5206"/>
    <cellStyle name="표준 2 16" xfId="5207"/>
    <cellStyle name="표준 2 17" xfId="5208"/>
    <cellStyle name="표준 2 18" xfId="5209"/>
    <cellStyle name="표준 2 19" xfId="5210"/>
    <cellStyle name="표준 2 2" xfId="5211"/>
    <cellStyle name="표준 2 2 2" xfId="5212"/>
    <cellStyle name="표준 2 2 2 2" xfId="5213"/>
    <cellStyle name="표준 2 2 2 2 2" xfId="5214"/>
    <cellStyle name="표준 2 2 2 2 3" xfId="5215"/>
    <cellStyle name="표준 2 2 2 3" xfId="5216"/>
    <cellStyle name="표준 2 2 2 4" xfId="5217"/>
    <cellStyle name="표준 2 2 2 5" xfId="5218"/>
    <cellStyle name="표준 2 2 3" xfId="5219"/>
    <cellStyle name="표준 2 2 3 2" xfId="5220"/>
    <cellStyle name="표준 2 2 4" xfId="5221"/>
    <cellStyle name="표준 2 2 5" xfId="5222"/>
    <cellStyle name="표준 2 2 6" xfId="5223"/>
    <cellStyle name="표준 2 20" xfId="5224"/>
    <cellStyle name="표준 2 21" xfId="5225"/>
    <cellStyle name="표준 2 22" xfId="5226"/>
    <cellStyle name="표준 2 23" xfId="5227"/>
    <cellStyle name="표준 2 24" xfId="5228"/>
    <cellStyle name="표준 2 25" xfId="5229"/>
    <cellStyle name="표준 2 26" xfId="5230"/>
    <cellStyle name="표준 2 27" xfId="5231"/>
    <cellStyle name="표준 2 28" xfId="5232"/>
    <cellStyle name="표준 2 29" xfId="5233"/>
    <cellStyle name="표준 2 3" xfId="5234"/>
    <cellStyle name="표준 2 3 2" xfId="5235"/>
    <cellStyle name="표준 2 3 2 2" xfId="5236"/>
    <cellStyle name="표준 2 3 2 3" xfId="5237"/>
    <cellStyle name="표준 2 3 3" xfId="5238"/>
    <cellStyle name="표준 2 30" xfId="5239"/>
    <cellStyle name="표준 2 31" xfId="5240"/>
    <cellStyle name="표준 2 32" xfId="5241"/>
    <cellStyle name="표준 2 33" xfId="5242"/>
    <cellStyle name="표준 2 34" xfId="5243"/>
    <cellStyle name="표준 2 35" xfId="5244"/>
    <cellStyle name="표준 2 36" xfId="5245"/>
    <cellStyle name="표준 2 37" xfId="5246"/>
    <cellStyle name="표준 2 38" xfId="5247"/>
    <cellStyle name="표준 2 38 2" xfId="5248"/>
    <cellStyle name="표준 2 39" xfId="5249"/>
    <cellStyle name="표준 2 4" xfId="5250"/>
    <cellStyle name="표준 2 4 2" xfId="5251"/>
    <cellStyle name="표준 2 4 3" xfId="5252"/>
    <cellStyle name="표준 2 4 4" xfId="5253"/>
    <cellStyle name="표준 2 40" xfId="5254"/>
    <cellStyle name="표준 2 41" xfId="5255"/>
    <cellStyle name="표준 2 5" xfId="5256"/>
    <cellStyle name="표준 2 5 2" xfId="5257"/>
    <cellStyle name="표준 2 5 3" xfId="5258"/>
    <cellStyle name="표준 2 5 4" xfId="5259"/>
    <cellStyle name="표준 2 5 5" xfId="5260"/>
    <cellStyle name="표준 2 6" xfId="5261"/>
    <cellStyle name="표준 2 6 2" xfId="5262"/>
    <cellStyle name="표준 2 6 2 2" xfId="5263"/>
    <cellStyle name="표준 2 6 2 3" xfId="5264"/>
    <cellStyle name="표준 2 6 2 4" xfId="5265"/>
    <cellStyle name="표준 2 6 3" xfId="5266"/>
    <cellStyle name="표준 2 6 4" xfId="5267"/>
    <cellStyle name="표준 2 7" xfId="5268"/>
    <cellStyle name="표준 2 7 2" xfId="5269"/>
    <cellStyle name="표준 2 7 2 2" xfId="5270"/>
    <cellStyle name="표준 2 7 3" xfId="5271"/>
    <cellStyle name="표준 2 8" xfId="5272"/>
    <cellStyle name="표준 2 9" xfId="5273"/>
    <cellStyle name="표준 2_(09.07.15)6월누계 항목별 비용실적" xfId="5274"/>
    <cellStyle name="표준 20" xfId="5275"/>
    <cellStyle name="표준 20 2" xfId="5276"/>
    <cellStyle name="표준 200" xfId="5277"/>
    <cellStyle name="표준 200 2" xfId="5278"/>
    <cellStyle name="표준 201" xfId="5279"/>
    <cellStyle name="표준 201 2" xfId="5280"/>
    <cellStyle name="표준 202" xfId="5281"/>
    <cellStyle name="표준 202 2" xfId="5282"/>
    <cellStyle name="표준 203" xfId="5283"/>
    <cellStyle name="표준 203 2" xfId="5284"/>
    <cellStyle name="표준 204" xfId="5285"/>
    <cellStyle name="표준 204 2" xfId="5286"/>
    <cellStyle name="표준 205" xfId="5287"/>
    <cellStyle name="표준 205 2" xfId="5288"/>
    <cellStyle name="표준 206" xfId="5289"/>
    <cellStyle name="표준 206 2" xfId="5290"/>
    <cellStyle name="표준 207" xfId="5291"/>
    <cellStyle name="표준 207 2" xfId="5292"/>
    <cellStyle name="표준 208" xfId="5293"/>
    <cellStyle name="표준 208 2" xfId="5294"/>
    <cellStyle name="표준 209" xfId="5295"/>
    <cellStyle name="표준 209 2" xfId="5296"/>
    <cellStyle name="표준 21" xfId="5297"/>
    <cellStyle name="표준 21 2" xfId="5298"/>
    <cellStyle name="표준 210" xfId="5299"/>
    <cellStyle name="표준 210 2" xfId="5300"/>
    <cellStyle name="표준 211" xfId="5301"/>
    <cellStyle name="표준 211 2" xfId="5302"/>
    <cellStyle name="표준 212" xfId="5303"/>
    <cellStyle name="표준 212 2" xfId="5304"/>
    <cellStyle name="표준 213" xfId="5305"/>
    <cellStyle name="표준 213 2" xfId="5306"/>
    <cellStyle name="표준 214" xfId="5307"/>
    <cellStyle name="표준 214 2" xfId="5308"/>
    <cellStyle name="표준 215" xfId="5309"/>
    <cellStyle name="표준 215 2" xfId="5310"/>
    <cellStyle name="표준 216" xfId="5311"/>
    <cellStyle name="표준 217" xfId="5312"/>
    <cellStyle name="표준 217 2" xfId="5313"/>
    <cellStyle name="표준 218" xfId="5314"/>
    <cellStyle name="표준 218 2" xfId="5315"/>
    <cellStyle name="표준 219" xfId="5316"/>
    <cellStyle name="표준 22" xfId="5317"/>
    <cellStyle name="표준 22 2" xfId="5318"/>
    <cellStyle name="표준 220" xfId="5319"/>
    <cellStyle name="표준 220 2" xfId="5320"/>
    <cellStyle name="표준 221" xfId="5321"/>
    <cellStyle name="표준 222" xfId="5322"/>
    <cellStyle name="표준 222 2" xfId="5323"/>
    <cellStyle name="표준 223" xfId="5324"/>
    <cellStyle name="표준 223 2" xfId="5325"/>
    <cellStyle name="표준 224" xfId="5326"/>
    <cellStyle name="표준 224 2" xfId="5327"/>
    <cellStyle name="표준 225" xfId="5328"/>
    <cellStyle name="표준 225 2" xfId="5329"/>
    <cellStyle name="표준 226" xfId="5330"/>
    <cellStyle name="표준 226 2" xfId="5331"/>
    <cellStyle name="표준 227" xfId="5332"/>
    <cellStyle name="표준 227 2" xfId="5333"/>
    <cellStyle name="표준 228" xfId="5334"/>
    <cellStyle name="표준 228 2" xfId="5335"/>
    <cellStyle name="표준 229" xfId="5336"/>
    <cellStyle name="표준 229 2" xfId="5337"/>
    <cellStyle name="표준 23" xfId="5338"/>
    <cellStyle name="표준 23 2" xfId="5339"/>
    <cellStyle name="표준 23 2 2" xfId="5340"/>
    <cellStyle name="표준 230" xfId="5341"/>
    <cellStyle name="표준 230 2" xfId="5342"/>
    <cellStyle name="표준 231" xfId="5343"/>
    <cellStyle name="표준 231 2" xfId="5344"/>
    <cellStyle name="표준 232" xfId="5345"/>
    <cellStyle name="표준 232 2" xfId="5346"/>
    <cellStyle name="표준 233" xfId="5347"/>
    <cellStyle name="표준 233 2" xfId="5348"/>
    <cellStyle name="표준 234" xfId="5349"/>
    <cellStyle name="표준 234 2" xfId="5350"/>
    <cellStyle name="표준 235" xfId="5351"/>
    <cellStyle name="표준 235 2" xfId="5352"/>
    <cellStyle name="표준 236" xfId="5353"/>
    <cellStyle name="표준 236 2" xfId="5354"/>
    <cellStyle name="표준 237" xfId="5355"/>
    <cellStyle name="표준 237 2" xfId="5356"/>
    <cellStyle name="표준 238" xfId="5357"/>
    <cellStyle name="표준 238 2" xfId="5358"/>
    <cellStyle name="표준 239" xfId="5359"/>
    <cellStyle name="표준 239 2" xfId="5360"/>
    <cellStyle name="표준 24" xfId="5361"/>
    <cellStyle name="표준 24 2" xfId="5362"/>
    <cellStyle name="표준 240" xfId="5363"/>
    <cellStyle name="표준 240 2" xfId="5364"/>
    <cellStyle name="표준 241" xfId="5365"/>
    <cellStyle name="표준 241 2" xfId="5366"/>
    <cellStyle name="표준 242" xfId="5367"/>
    <cellStyle name="표준 242 2" xfId="5368"/>
    <cellStyle name="표준 243" xfId="5369"/>
    <cellStyle name="표준 243 2" xfId="5370"/>
    <cellStyle name="표준 244" xfId="5371"/>
    <cellStyle name="표준 244 2" xfId="5372"/>
    <cellStyle name="표준 245" xfId="5373"/>
    <cellStyle name="표준 245 2" xfId="5374"/>
    <cellStyle name="표준 246" xfId="5375"/>
    <cellStyle name="표준 246 2" xfId="5376"/>
    <cellStyle name="표준 247" xfId="5377"/>
    <cellStyle name="표준 248" xfId="5378"/>
    <cellStyle name="표준 248 2" xfId="5379"/>
    <cellStyle name="표준 249" xfId="5380"/>
    <cellStyle name="표준 249 2" xfId="5381"/>
    <cellStyle name="표준 25" xfId="5382"/>
    <cellStyle name="표준 250" xfId="5383"/>
    <cellStyle name="표준 250 2" xfId="5384"/>
    <cellStyle name="표준 251" xfId="5385"/>
    <cellStyle name="표준 251 2" xfId="5386"/>
    <cellStyle name="표준 252" xfId="5387"/>
    <cellStyle name="표준 252 2" xfId="5388"/>
    <cellStyle name="표준 253" xfId="5389"/>
    <cellStyle name="표준 253 2" xfId="5390"/>
    <cellStyle name="표준 254" xfId="5391"/>
    <cellStyle name="표준 254 2" xfId="5392"/>
    <cellStyle name="표준 255" xfId="5393"/>
    <cellStyle name="표준 255 2" xfId="5394"/>
    <cellStyle name="표준 256" xfId="5395"/>
    <cellStyle name="표준 256 2" xfId="5396"/>
    <cellStyle name="표준 257" xfId="5397"/>
    <cellStyle name="표준 257 2" xfId="5398"/>
    <cellStyle name="표준 258" xfId="5399"/>
    <cellStyle name="표준 258 2" xfId="5400"/>
    <cellStyle name="표준 259" xfId="5401"/>
    <cellStyle name="표준 259 2" xfId="5402"/>
    <cellStyle name="표준 259 3" xfId="5403"/>
    <cellStyle name="표준 26" xfId="5404"/>
    <cellStyle name="표준 260" xfId="5405"/>
    <cellStyle name="표준 260 2" xfId="5406"/>
    <cellStyle name="표준 261" xfId="5407"/>
    <cellStyle name="표준 262" xfId="5408"/>
    <cellStyle name="표준 263" xfId="5409"/>
    <cellStyle name="표준 264" xfId="5410"/>
    <cellStyle name="표준 265" xfId="5411"/>
    <cellStyle name="표준 266" xfId="5412"/>
    <cellStyle name="표준 267" xfId="5413"/>
    <cellStyle name="표준 268" xfId="5414"/>
    <cellStyle name="표준 27" xfId="5415"/>
    <cellStyle name="표준 28" xfId="5416"/>
    <cellStyle name="표준 29" xfId="5417"/>
    <cellStyle name="표준 3" xfId="5418"/>
    <cellStyle name="표준 3 10" xfId="5419"/>
    <cellStyle name="표준 3 11" xfId="5420"/>
    <cellStyle name="표준 3 12" xfId="5421"/>
    <cellStyle name="표준 3 13" xfId="5422"/>
    <cellStyle name="표준 3 2" xfId="5423"/>
    <cellStyle name="표준 3 2 2" xfId="5424"/>
    <cellStyle name="표준 3 2 3" xfId="5425"/>
    <cellStyle name="표준 3 2 3 2" xfId="5426"/>
    <cellStyle name="표준 3 2 4" xfId="5427"/>
    <cellStyle name="표준 3 2 5" xfId="5428"/>
    <cellStyle name="표준 3 2_건정심자료_1312(퇴방)" xfId="5429"/>
    <cellStyle name="표준 3 3" xfId="5430"/>
    <cellStyle name="표준 3 3 2" xfId="5431"/>
    <cellStyle name="표준 3 3 3" xfId="5432"/>
    <cellStyle name="표준 3 4" xfId="5433"/>
    <cellStyle name="표준 3 5" xfId="5434"/>
    <cellStyle name="표준 3 6" xfId="5435"/>
    <cellStyle name="표준 3 7" xfId="5436"/>
    <cellStyle name="표준 3 8" xfId="5437"/>
    <cellStyle name="표준 3 9" xfId="5438"/>
    <cellStyle name="표준 3 9 2" xfId="5439"/>
    <cellStyle name="표준 3_2012-7월통보(5월접수분)" xfId="5440"/>
    <cellStyle name="표준 30" xfId="5441"/>
    <cellStyle name="표준 31" xfId="5442"/>
    <cellStyle name="표준 31 2" xfId="5443"/>
    <cellStyle name="표준 31 3" xfId="5444"/>
    <cellStyle name="표준 32" xfId="5445"/>
    <cellStyle name="표준 33" xfId="5446"/>
    <cellStyle name="표준 34" xfId="5447"/>
    <cellStyle name="표준 35" xfId="5448"/>
    <cellStyle name="표준 36" xfId="5449"/>
    <cellStyle name="표준 37" xfId="5450"/>
    <cellStyle name="표준 37 2" xfId="5451"/>
    <cellStyle name="표준 38" xfId="5452"/>
    <cellStyle name="표준 39" xfId="5453"/>
    <cellStyle name="표준 4" xfId="5454"/>
    <cellStyle name="표준 4 10" xfId="5455"/>
    <cellStyle name="표준 4 11" xfId="5456"/>
    <cellStyle name="표준 4 11 2" xfId="5457"/>
    <cellStyle name="표준 4 12" xfId="5458"/>
    <cellStyle name="표준 4 2" xfId="5459"/>
    <cellStyle name="표준 4 2 2" xfId="5460"/>
    <cellStyle name="표준 4 2 3" xfId="5461"/>
    <cellStyle name="표준 4 2 3 2" xfId="5462"/>
    <cellStyle name="표준 4 2_15년7월 약제변경(이윤경쌤)" xfId="5463"/>
    <cellStyle name="표준 4 3" xfId="5464"/>
    <cellStyle name="표준 4 3 2" xfId="5465"/>
    <cellStyle name="표준 4 4" xfId="5466"/>
    <cellStyle name="표준 4 4 2" xfId="5467"/>
    <cellStyle name="표준 4 5" xfId="5468"/>
    <cellStyle name="표준 4 5 2" xfId="5469"/>
    <cellStyle name="표준 4 6" xfId="5470"/>
    <cellStyle name="표준 4 7" xfId="5471"/>
    <cellStyle name="표준 4 7 2" xfId="5472"/>
    <cellStyle name="표준 4 8" xfId="5473"/>
    <cellStyle name="표준 4 9" xfId="5474"/>
    <cellStyle name="표준 4_2015년도 단가계약(20150401~12.31)-최종151016" xfId="5475"/>
    <cellStyle name="표준 40" xfId="5476"/>
    <cellStyle name="표준 40 2" xfId="5477"/>
    <cellStyle name="표준 40_15년7월 약제변경(이윤경쌤)" xfId="5478"/>
    <cellStyle name="표준 41" xfId="5479"/>
    <cellStyle name="표준 42" xfId="5480"/>
    <cellStyle name="표준 43" xfId="5481"/>
    <cellStyle name="표준 43 2" xfId="5482"/>
    <cellStyle name="표준 44" xfId="5483"/>
    <cellStyle name="표준 45" xfId="5484"/>
    <cellStyle name="표준 46" xfId="5485"/>
    <cellStyle name="표준 47" xfId="5486"/>
    <cellStyle name="표준 47 2" xfId="5487"/>
    <cellStyle name="표준 48" xfId="5488"/>
    <cellStyle name="표준 48 2" xfId="5489"/>
    <cellStyle name="표준 49" xfId="5490"/>
    <cellStyle name="표준 5" xfId="5491"/>
    <cellStyle name="표준 5 10" xfId="5492"/>
    <cellStyle name="표준 5 10 2" xfId="5493"/>
    <cellStyle name="표준 5 10_15년7월 약제변경(이윤경쌤)" xfId="5494"/>
    <cellStyle name="표준 5 11" xfId="5495"/>
    <cellStyle name="표준 5 11 2" xfId="5496"/>
    <cellStyle name="표준 5 11_15년7월 약제변경(이윤경쌤)" xfId="5497"/>
    <cellStyle name="표준 5 12" xfId="5498"/>
    <cellStyle name="표준 5 12 2" xfId="5499"/>
    <cellStyle name="표준 5 12_15년7월 약제변경(이윤경쌤)" xfId="5500"/>
    <cellStyle name="표준 5 13" xfId="5501"/>
    <cellStyle name="표준 5 13 2" xfId="5502"/>
    <cellStyle name="표준 5 13_15년7월 약제변경(이윤경쌤)" xfId="5503"/>
    <cellStyle name="표준 5 14" xfId="5504"/>
    <cellStyle name="표준 5 14 2" xfId="5505"/>
    <cellStyle name="표준 5 14_15년7월 약제변경(이윤경쌤)" xfId="5506"/>
    <cellStyle name="표준 5 15" xfId="5507"/>
    <cellStyle name="표준 5 15 2" xfId="5508"/>
    <cellStyle name="표준 5 15_15년7월 약제변경(이윤경쌤)" xfId="5509"/>
    <cellStyle name="표준 5 16" xfId="5510"/>
    <cellStyle name="표준 5 16 2" xfId="5511"/>
    <cellStyle name="표준 5 16_15년7월 약제변경(이윤경쌤)" xfId="5512"/>
    <cellStyle name="표준 5 17" xfId="5513"/>
    <cellStyle name="표준 5 17 2" xfId="5514"/>
    <cellStyle name="표준 5 17_15년7월 약제변경(이윤경쌤)" xfId="5515"/>
    <cellStyle name="표준 5 18" xfId="5516"/>
    <cellStyle name="표준 5 18 2" xfId="5517"/>
    <cellStyle name="표준 5 18_15년7월 약제변경(이윤경쌤)" xfId="5518"/>
    <cellStyle name="표준 5 19" xfId="5519"/>
    <cellStyle name="표준 5 19 2" xfId="5520"/>
    <cellStyle name="표준 5 19_15년7월 약제변경(이윤경쌤)" xfId="5521"/>
    <cellStyle name="표준 5 2" xfId="5522"/>
    <cellStyle name="표준 5 2 2" xfId="5523"/>
    <cellStyle name="표준 5 2 3" xfId="5524"/>
    <cellStyle name="표준 5 2 4" xfId="5525"/>
    <cellStyle name="표준 5 2_15년7월 약제변경(이윤경쌤)" xfId="5526"/>
    <cellStyle name="표준 5 20" xfId="5527"/>
    <cellStyle name="표준 5 20 2" xfId="5528"/>
    <cellStyle name="표준 5 20_15년7월 약제변경(이윤경쌤)" xfId="5529"/>
    <cellStyle name="표준 5 21" xfId="5530"/>
    <cellStyle name="표준 5 21 2" xfId="5531"/>
    <cellStyle name="표준 5 21_15년7월 약제변경(이윤경쌤)" xfId="5532"/>
    <cellStyle name="표준 5 22" xfId="5533"/>
    <cellStyle name="표준 5 22 2" xfId="5534"/>
    <cellStyle name="표준 5 22_15년7월 약제변경(이윤경쌤)" xfId="5535"/>
    <cellStyle name="표준 5 23" xfId="5536"/>
    <cellStyle name="표준 5 23 2" xfId="5537"/>
    <cellStyle name="표준 5 23_15년7월 약제변경(이윤경쌤)" xfId="5538"/>
    <cellStyle name="표준 5 24" xfId="5539"/>
    <cellStyle name="표준 5 24 2" xfId="5540"/>
    <cellStyle name="표준 5 24_15년7월 약제변경(이윤경쌤)" xfId="5541"/>
    <cellStyle name="표준 5 25" xfId="5542"/>
    <cellStyle name="표준 5 25 2" xfId="5543"/>
    <cellStyle name="표준 5 25_15년7월 약제변경(이윤경쌤)" xfId="5544"/>
    <cellStyle name="표준 5 26" xfId="5545"/>
    <cellStyle name="표준 5 26 2" xfId="5546"/>
    <cellStyle name="표준 5 26_15년7월 약제변경(이윤경쌤)" xfId="5547"/>
    <cellStyle name="표준 5 27" xfId="5548"/>
    <cellStyle name="표준 5 27 2" xfId="5549"/>
    <cellStyle name="표준 5 27_15년7월 약제변경(이윤경쌤)" xfId="5550"/>
    <cellStyle name="표준 5 28" xfId="5551"/>
    <cellStyle name="표준 5 28 2" xfId="5552"/>
    <cellStyle name="표준 5 28_15년7월 약제변경(이윤경쌤)" xfId="5553"/>
    <cellStyle name="표준 5 29" xfId="5554"/>
    <cellStyle name="표준 5 29 2" xfId="5555"/>
    <cellStyle name="표준 5 29_15년7월 약제변경(이윤경쌤)" xfId="5556"/>
    <cellStyle name="표준 5 3" xfId="5557"/>
    <cellStyle name="표준 5 3 2" xfId="5558"/>
    <cellStyle name="표준 5 3_15년7월 약제변경(이윤경쌤)" xfId="5559"/>
    <cellStyle name="표준 5 30" xfId="5560"/>
    <cellStyle name="표준 5 30 2" xfId="5561"/>
    <cellStyle name="표준 5 30_15년7월 약제변경(이윤경쌤)" xfId="5562"/>
    <cellStyle name="표준 5 31" xfId="5563"/>
    <cellStyle name="표준 5 31 2" xfId="5564"/>
    <cellStyle name="표준 5 31_15년7월 약제변경(이윤경쌤)" xfId="5565"/>
    <cellStyle name="표준 5 32" xfId="5566"/>
    <cellStyle name="표준 5 32 2" xfId="5567"/>
    <cellStyle name="표준 5 32_15년7월 약제변경(이윤경쌤)" xfId="5568"/>
    <cellStyle name="표준 5 33" xfId="5569"/>
    <cellStyle name="표준 5 33 2" xfId="5570"/>
    <cellStyle name="표준 5 33_15년7월 약제변경(이윤경쌤)" xfId="5571"/>
    <cellStyle name="표준 5 34" xfId="5572"/>
    <cellStyle name="표준 5 34 2" xfId="5573"/>
    <cellStyle name="표준 5 34_15년7월 약제변경(이윤경쌤)" xfId="5574"/>
    <cellStyle name="표준 5 35" xfId="5575"/>
    <cellStyle name="표준 5 35 2" xfId="5576"/>
    <cellStyle name="표준 5 35_15년7월 약제변경(이윤경쌤)" xfId="5577"/>
    <cellStyle name="표준 5 36" xfId="5578"/>
    <cellStyle name="표준 5 36 2" xfId="5579"/>
    <cellStyle name="표준 5 36_15년7월 약제변경(이윤경쌤)" xfId="5580"/>
    <cellStyle name="표준 5 37" xfId="5581"/>
    <cellStyle name="표준 5 37 2" xfId="5582"/>
    <cellStyle name="표준 5 37_15년7월 약제변경(이윤경쌤)" xfId="5583"/>
    <cellStyle name="표준 5 38" xfId="5584"/>
    <cellStyle name="표준 5 39" xfId="5585"/>
    <cellStyle name="표준 5 4" xfId="5586"/>
    <cellStyle name="표준 5 4 2" xfId="5587"/>
    <cellStyle name="표준 5 4_15년7월 약제변경(이윤경쌤)" xfId="5588"/>
    <cellStyle name="표준 5 40" xfId="5589"/>
    <cellStyle name="표준 5 40 2" xfId="5590"/>
    <cellStyle name="표준 5 41" xfId="5591"/>
    <cellStyle name="표준 5 41 2" xfId="5592"/>
    <cellStyle name="표준 5 42" xfId="5593"/>
    <cellStyle name="표준 5 42 2" xfId="5594"/>
    <cellStyle name="표준 5 43" xfId="5595"/>
    <cellStyle name="표준 5 43 2" xfId="5596"/>
    <cellStyle name="표준 5 44" xfId="5597"/>
    <cellStyle name="표준 5 44 2" xfId="5598"/>
    <cellStyle name="표준 5 45" xfId="5599"/>
    <cellStyle name="표준 5 45 2" xfId="5600"/>
    <cellStyle name="표준 5 46" xfId="5601"/>
    <cellStyle name="표준 5 46 2" xfId="5602"/>
    <cellStyle name="표준 5 47" xfId="5603"/>
    <cellStyle name="표준 5 47 2" xfId="5604"/>
    <cellStyle name="표준 5 48" xfId="5605"/>
    <cellStyle name="표준 5 48 2" xfId="5606"/>
    <cellStyle name="표준 5 49" xfId="5607"/>
    <cellStyle name="표준 5 49 2" xfId="5608"/>
    <cellStyle name="표준 5 5" xfId="5609"/>
    <cellStyle name="표준 5 5 2" xfId="5610"/>
    <cellStyle name="표준 5 5_15년7월 약제변경(이윤경쌤)" xfId="5611"/>
    <cellStyle name="표준 5 50" xfId="5612"/>
    <cellStyle name="표준 5 50 2" xfId="5613"/>
    <cellStyle name="표준 5 51" xfId="5614"/>
    <cellStyle name="표준 5 51 2" xfId="5615"/>
    <cellStyle name="표준 5 52" xfId="5616"/>
    <cellStyle name="표준 5 52 2" xfId="5617"/>
    <cellStyle name="표준 5 53" xfId="5618"/>
    <cellStyle name="표준 5 53 2" xfId="5619"/>
    <cellStyle name="표준 5 54" xfId="5620"/>
    <cellStyle name="표준 5 54 2" xfId="5621"/>
    <cellStyle name="표준 5 55" xfId="5622"/>
    <cellStyle name="표준 5 55 2" xfId="5623"/>
    <cellStyle name="표준 5 56" xfId="5624"/>
    <cellStyle name="표준 5 56 2" xfId="5625"/>
    <cellStyle name="표준 5 57" xfId="5626"/>
    <cellStyle name="표준 5 57 2" xfId="5627"/>
    <cellStyle name="표준 5 58" xfId="5628"/>
    <cellStyle name="표준 5 58 2" xfId="5629"/>
    <cellStyle name="표준 5 59" xfId="5630"/>
    <cellStyle name="표준 5 59 2" xfId="5631"/>
    <cellStyle name="표준 5 6" xfId="5632"/>
    <cellStyle name="표준 5 6 2" xfId="5633"/>
    <cellStyle name="표준 5 6_15년7월 약제변경(이윤경쌤)" xfId="5634"/>
    <cellStyle name="표준 5 60" xfId="5635"/>
    <cellStyle name="표준 5 60 2" xfId="5636"/>
    <cellStyle name="표준 5 61" xfId="5637"/>
    <cellStyle name="표준 5 61 2" xfId="5638"/>
    <cellStyle name="표준 5 62" xfId="5639"/>
    <cellStyle name="표준 5 62 2" xfId="5640"/>
    <cellStyle name="표준 5 63" xfId="5641"/>
    <cellStyle name="표준 5 63 2" xfId="5642"/>
    <cellStyle name="표준 5 64" xfId="5643"/>
    <cellStyle name="표준 5 64 2" xfId="5644"/>
    <cellStyle name="표준 5 65" xfId="5645"/>
    <cellStyle name="표준 5 65 2" xfId="5646"/>
    <cellStyle name="표준 5 66" xfId="5647"/>
    <cellStyle name="표준 5 66 2" xfId="5648"/>
    <cellStyle name="표준 5 67" xfId="5649"/>
    <cellStyle name="표준 5 67 2" xfId="5650"/>
    <cellStyle name="표준 5 68" xfId="5651"/>
    <cellStyle name="표준 5 68 2" xfId="5652"/>
    <cellStyle name="표준 5 69" xfId="5653"/>
    <cellStyle name="표준 5 69 2" xfId="5654"/>
    <cellStyle name="표준 5 7" xfId="5655"/>
    <cellStyle name="표준 5 7 2" xfId="5656"/>
    <cellStyle name="표준 5 7_15년7월 약제변경(이윤경쌤)" xfId="5657"/>
    <cellStyle name="표준 5 70" xfId="5658"/>
    <cellStyle name="표준 5 70 2" xfId="5659"/>
    <cellStyle name="표준 5 71" xfId="5660"/>
    <cellStyle name="표준 5 71 2" xfId="5661"/>
    <cellStyle name="표준 5 72" xfId="5662"/>
    <cellStyle name="표준 5 72 2" xfId="5663"/>
    <cellStyle name="표준 5 73" xfId="5664"/>
    <cellStyle name="표준 5 73 2" xfId="5665"/>
    <cellStyle name="표준 5 74" xfId="5666"/>
    <cellStyle name="표준 5 74 2" xfId="5667"/>
    <cellStyle name="표준 5 75" xfId="5668"/>
    <cellStyle name="표준 5 75 2" xfId="5669"/>
    <cellStyle name="표준 5 76" xfId="5670"/>
    <cellStyle name="표준 5 76 2" xfId="5671"/>
    <cellStyle name="표준 5 77" xfId="5672"/>
    <cellStyle name="표준 5 77 2" xfId="5673"/>
    <cellStyle name="표준 5 78" xfId="5674"/>
    <cellStyle name="표준 5 78 2" xfId="5675"/>
    <cellStyle name="표준 5 79" xfId="5676"/>
    <cellStyle name="표준 5 8" xfId="5677"/>
    <cellStyle name="표준 5 8 2" xfId="5678"/>
    <cellStyle name="표준 5 8_15년7월 약제변경(이윤경쌤)" xfId="5679"/>
    <cellStyle name="표준 5 80" xfId="5680"/>
    <cellStyle name="표준 5 81" xfId="5681"/>
    <cellStyle name="표준 5 82" xfId="5682"/>
    <cellStyle name="표준 5 83" xfId="5683"/>
    <cellStyle name="표준 5 84" xfId="5684"/>
    <cellStyle name="표준 5 85" xfId="5685"/>
    <cellStyle name="표준 5 86" xfId="5686"/>
    <cellStyle name="표준 5 87" xfId="5687"/>
    <cellStyle name="표준 5 88" xfId="5688"/>
    <cellStyle name="표준 5 89" xfId="5689"/>
    <cellStyle name="표준 5 9" xfId="5690"/>
    <cellStyle name="표준 5 9 2" xfId="5691"/>
    <cellStyle name="표준 5 9_15년7월 약제변경(이윤경쌤)" xfId="5692"/>
    <cellStyle name="표준 5 90" xfId="5693"/>
    <cellStyle name="표준 5 91" xfId="5694"/>
    <cellStyle name="표준 5 92" xfId="5695"/>
    <cellStyle name="표준 5 93" xfId="5696"/>
    <cellStyle name="표준 5 94" xfId="5697"/>
    <cellStyle name="표준 5 95" xfId="5698"/>
    <cellStyle name="표준 5 96" xfId="5699"/>
    <cellStyle name="표준 5 97" xfId="5700"/>
    <cellStyle name="표준 5 98" xfId="5701"/>
    <cellStyle name="표준 5_2015년도 단가 계약(20150427)" xfId="5702"/>
    <cellStyle name="표준 50" xfId="5703"/>
    <cellStyle name="표준 51" xfId="5704"/>
    <cellStyle name="표준 52" xfId="5705"/>
    <cellStyle name="표준 53" xfId="5706"/>
    <cellStyle name="표준 54" xfId="5707"/>
    <cellStyle name="표준 55" xfId="5708"/>
    <cellStyle name="표준 56" xfId="5709"/>
    <cellStyle name="표준 57" xfId="5710"/>
    <cellStyle name="표준 58" xfId="5711"/>
    <cellStyle name="표준 58 2" xfId="5712"/>
    <cellStyle name="표준 58_15년7월 약제변경(이윤경쌤)" xfId="5713"/>
    <cellStyle name="표준 59" xfId="5714"/>
    <cellStyle name="표준 59 2" xfId="5715"/>
    <cellStyle name="표준 59_15년7월 약제변경(이윤경쌤)" xfId="5716"/>
    <cellStyle name="표준 6" xfId="5717"/>
    <cellStyle name="표준 6 10" xfId="5718"/>
    <cellStyle name="표준 6 11" xfId="5719"/>
    <cellStyle name="표준 6 12" xfId="5720"/>
    <cellStyle name="표준 6 13" xfId="5721"/>
    <cellStyle name="표준 6 14" xfId="5722"/>
    <cellStyle name="표준 6 15" xfId="5723"/>
    <cellStyle name="표준 6 16" xfId="5724"/>
    <cellStyle name="표준 6 17" xfId="5725"/>
    <cellStyle name="표준 6 18" xfId="5726"/>
    <cellStyle name="표준 6 19" xfId="5727"/>
    <cellStyle name="표준 6 2" xfId="5728"/>
    <cellStyle name="표준 6 2 2" xfId="5729"/>
    <cellStyle name="표준 6 20" xfId="5730"/>
    <cellStyle name="표준 6 21" xfId="5731"/>
    <cellStyle name="표준 6 22" xfId="5732"/>
    <cellStyle name="표준 6 23" xfId="5733"/>
    <cellStyle name="표준 6 24" xfId="5734"/>
    <cellStyle name="표준 6 25" xfId="5735"/>
    <cellStyle name="표준 6 26" xfId="5736"/>
    <cellStyle name="표준 6 27" xfId="5737"/>
    <cellStyle name="표준 6 28" xfId="5738"/>
    <cellStyle name="표준 6 29" xfId="5739"/>
    <cellStyle name="표준 6 3" xfId="5740"/>
    <cellStyle name="표준 6 3 2" xfId="5741"/>
    <cellStyle name="표준 6 30" xfId="5742"/>
    <cellStyle name="표준 6 31" xfId="5743"/>
    <cellStyle name="표준 6 32" xfId="5744"/>
    <cellStyle name="표준 6 33" xfId="5745"/>
    <cellStyle name="표준 6 34" xfId="5746"/>
    <cellStyle name="표준 6 34 2" xfId="5747"/>
    <cellStyle name="표준 6 35" xfId="5748"/>
    <cellStyle name="표준 6 36" xfId="5749"/>
    <cellStyle name="표준 6 4" xfId="5750"/>
    <cellStyle name="표준 6 5" xfId="5751"/>
    <cellStyle name="표준 6 6" xfId="5752"/>
    <cellStyle name="표준 6 7" xfId="5753"/>
    <cellStyle name="표준 6 8" xfId="5754"/>
    <cellStyle name="표준 6 9" xfId="5755"/>
    <cellStyle name="표준 6_15년7월 약제변경(이윤경쌤)" xfId="5756"/>
    <cellStyle name="표준 60" xfId="5757"/>
    <cellStyle name="표준 60 2" xfId="5758"/>
    <cellStyle name="표준 60 3" xfId="5759"/>
    <cellStyle name="표준 60 4" xfId="5760"/>
    <cellStyle name="표준 60_15년7월 약제변경(이윤경쌤)" xfId="5761"/>
    <cellStyle name="표준 61" xfId="5762"/>
    <cellStyle name="표준 61 2" xfId="5763"/>
    <cellStyle name="표준 61_15년7월 약제변경(이윤경쌤)" xfId="5764"/>
    <cellStyle name="표준 62" xfId="5765"/>
    <cellStyle name="표준 62 2" xfId="5766"/>
    <cellStyle name="표준 62_15년7월 약제변경(이윤경쌤)" xfId="5767"/>
    <cellStyle name="표준 63" xfId="5768"/>
    <cellStyle name="표준 63 2" xfId="5769"/>
    <cellStyle name="표준 63_15년7월 약제변경(이윤경쌤)" xfId="5770"/>
    <cellStyle name="표준 64" xfId="5771"/>
    <cellStyle name="표준 64 2" xfId="5772"/>
    <cellStyle name="표준 64_15년7월 약제변경(이윤경쌤)" xfId="5773"/>
    <cellStyle name="표준 65" xfId="5774"/>
    <cellStyle name="표준 65 2" xfId="5775"/>
    <cellStyle name="표준 65_15년7월 약제변경(이윤경쌤)" xfId="5776"/>
    <cellStyle name="표준 66" xfId="5777"/>
    <cellStyle name="표준 66 2" xfId="5778"/>
    <cellStyle name="표준 66_15년7월 약제변경(이윤경쌤)" xfId="5779"/>
    <cellStyle name="표준 67" xfId="5780"/>
    <cellStyle name="표준 67 2" xfId="5781"/>
    <cellStyle name="표준 67_15년7월 약제변경(이윤경쌤)" xfId="5782"/>
    <cellStyle name="표준 68" xfId="5783"/>
    <cellStyle name="표준 68 2" xfId="5784"/>
    <cellStyle name="표준 68_15년7월 약제변경(이윤경쌤)" xfId="5785"/>
    <cellStyle name="표준 69" xfId="5786"/>
    <cellStyle name="표준 69 2" xfId="5787"/>
    <cellStyle name="표준 69_15년7월 약제변경(이윤경쌤)" xfId="5788"/>
    <cellStyle name="표준 7" xfId="5789"/>
    <cellStyle name="표준 7 10" xfId="5790"/>
    <cellStyle name="표준 7 11" xfId="5791"/>
    <cellStyle name="표준 7 12" xfId="5792"/>
    <cellStyle name="표준 7 12 2" xfId="5793"/>
    <cellStyle name="표준 7 13" xfId="5794"/>
    <cellStyle name="표준 7 14" xfId="5795"/>
    <cellStyle name="표준 7 2" xfId="5796"/>
    <cellStyle name="표준 7 2 2" xfId="5797"/>
    <cellStyle name="표준 7 2 2 2" xfId="5798"/>
    <cellStyle name="표준 7 2 3" xfId="5799"/>
    <cellStyle name="표준 7 2 4" xfId="5800"/>
    <cellStyle name="표준 7 2 4 2" xfId="5801"/>
    <cellStyle name="표준 7 2 5" xfId="5802"/>
    <cellStyle name="표준 7 2_15년7월 약제변경(이윤경쌤)" xfId="5803"/>
    <cellStyle name="표준 7 3" xfId="5804"/>
    <cellStyle name="표준 7 3 2" xfId="5805"/>
    <cellStyle name="표준 7 3 3" xfId="5806"/>
    <cellStyle name="표준 7 4" xfId="5807"/>
    <cellStyle name="표준 7 5" xfId="5808"/>
    <cellStyle name="표준 7 5 2" xfId="5809"/>
    <cellStyle name="표준 7 6" xfId="5810"/>
    <cellStyle name="표준 7 6 2" xfId="5811"/>
    <cellStyle name="표준 7 7" xfId="5812"/>
    <cellStyle name="표준 7 7 2" xfId="5813"/>
    <cellStyle name="표준 7 8" xfId="5814"/>
    <cellStyle name="표준 7 9" xfId="5815"/>
    <cellStyle name="표준 7_2015년도 단가계약(20150401~12.31)-최종151016" xfId="5816"/>
    <cellStyle name="표준 70" xfId="5817"/>
    <cellStyle name="표준 70 2" xfId="5818"/>
    <cellStyle name="표준 70_15년7월 약제변경(이윤경쌤)" xfId="5819"/>
    <cellStyle name="표준 71" xfId="5820"/>
    <cellStyle name="표준 71 2" xfId="5821"/>
    <cellStyle name="표준 71_15년7월 약제변경(이윤경쌤)" xfId="5822"/>
    <cellStyle name="표준 72" xfId="5823"/>
    <cellStyle name="표준 72 2" xfId="5824"/>
    <cellStyle name="표준 72_15년7월 약제변경(이윤경쌤)" xfId="5825"/>
    <cellStyle name="표준 73" xfId="5826"/>
    <cellStyle name="표준 73 2" xfId="5827"/>
    <cellStyle name="표준 73_15년7월 약제변경(이윤경쌤)" xfId="5828"/>
    <cellStyle name="표준 74" xfId="5829"/>
    <cellStyle name="표준 74 2" xfId="5830"/>
    <cellStyle name="표준 74_15년7월 약제변경(이윤경쌤)" xfId="5831"/>
    <cellStyle name="표준 75" xfId="5832"/>
    <cellStyle name="표준 75 2" xfId="5833"/>
    <cellStyle name="표준 75_15년7월 약제변경(이윤경쌤)" xfId="5834"/>
    <cellStyle name="표준 76" xfId="5835"/>
    <cellStyle name="표준 76 2" xfId="5836"/>
    <cellStyle name="표준 76_15년7월 약제변경(이윤경쌤)" xfId="5837"/>
    <cellStyle name="표준 77" xfId="5838"/>
    <cellStyle name="표준 77 2" xfId="5839"/>
    <cellStyle name="표준 77_15년7월 약제변경(이윤경쌤)" xfId="5840"/>
    <cellStyle name="표준 78" xfId="5841"/>
    <cellStyle name="표준 78 2" xfId="5842"/>
    <cellStyle name="표준 78_15년7월 약제변경(이윤경쌤)" xfId="5843"/>
    <cellStyle name="표준 79" xfId="5844"/>
    <cellStyle name="표준 79 2" xfId="5845"/>
    <cellStyle name="표준 79 2 2" xfId="5846"/>
    <cellStyle name="표준 79 3" xfId="5847"/>
    <cellStyle name="표준 79_15년7월 약제변경(이윤경쌤)" xfId="5848"/>
    <cellStyle name="표준 8" xfId="5849"/>
    <cellStyle name="표준 8 10" xfId="5850"/>
    <cellStyle name="표준 8 10 2" xfId="5851"/>
    <cellStyle name="표준 8 11" xfId="5852"/>
    <cellStyle name="표준 8 2" xfId="5853"/>
    <cellStyle name="표준 8 2 2" xfId="5854"/>
    <cellStyle name="표준 8 2 2 2" xfId="5855"/>
    <cellStyle name="표준 8 2 3" xfId="5856"/>
    <cellStyle name="표준 8 2 4" xfId="5857"/>
    <cellStyle name="표준 8 2_15년7월 약제변경(이윤경쌤)" xfId="5858"/>
    <cellStyle name="표준 8 3" xfId="5859"/>
    <cellStyle name="표준 8 3 2" xfId="5860"/>
    <cellStyle name="표준 8 4" xfId="5861"/>
    <cellStyle name="표준 8 4 2" xfId="5862"/>
    <cellStyle name="표준 8 5" xfId="5863"/>
    <cellStyle name="표준 8 5 2" xfId="5864"/>
    <cellStyle name="표준 8 5 3" xfId="5865"/>
    <cellStyle name="표준 8 6" xfId="5866"/>
    <cellStyle name="표준 8 6 2" xfId="5867"/>
    <cellStyle name="표준 8 6 3" xfId="5868"/>
    <cellStyle name="표준 8 7" xfId="5869"/>
    <cellStyle name="표준 8 7 2" xfId="5870"/>
    <cellStyle name="표준 8 8" xfId="5871"/>
    <cellStyle name="표준 8 8 2" xfId="5872"/>
    <cellStyle name="표준 8 9" xfId="5873"/>
    <cellStyle name="표준 8 9 2" xfId="5874"/>
    <cellStyle name="표준 8_2015년도 단가계약(20150401~12.31)-최종151016" xfId="5875"/>
    <cellStyle name="표준 80" xfId="5876"/>
    <cellStyle name="표준 80 2" xfId="5877"/>
    <cellStyle name="표준 80 2 2" xfId="5878"/>
    <cellStyle name="표준 80 3" xfId="5879"/>
    <cellStyle name="표준 80_15년7월 약제변경(이윤경쌤)" xfId="5880"/>
    <cellStyle name="표준 81" xfId="5881"/>
    <cellStyle name="표준 81 2" xfId="5882"/>
    <cellStyle name="표준 81 2 2" xfId="5883"/>
    <cellStyle name="표준 81 3" xfId="5884"/>
    <cellStyle name="표준 81_15년7월 약제변경(이윤경쌤)" xfId="5885"/>
    <cellStyle name="표준 82" xfId="5886"/>
    <cellStyle name="표준 82 2" xfId="5887"/>
    <cellStyle name="표준 82 2 2" xfId="5888"/>
    <cellStyle name="표준 82 3" xfId="5889"/>
    <cellStyle name="표준 82_15년7월 약제변경(이윤경쌤)" xfId="5890"/>
    <cellStyle name="표준 83" xfId="5891"/>
    <cellStyle name="표준 83 2" xfId="5892"/>
    <cellStyle name="표준 83 2 2" xfId="5893"/>
    <cellStyle name="표준 83 3" xfId="5894"/>
    <cellStyle name="표준 83_15년7월 약제변경(이윤경쌤)" xfId="5895"/>
    <cellStyle name="표준 84" xfId="5896"/>
    <cellStyle name="표준 84 2" xfId="5897"/>
    <cellStyle name="표준 84 2 2" xfId="5898"/>
    <cellStyle name="표준 84 3" xfId="5899"/>
    <cellStyle name="표준 84_15년7월 약제변경(이윤경쌤)" xfId="5900"/>
    <cellStyle name="표준 85" xfId="5901"/>
    <cellStyle name="표준 85 2" xfId="5902"/>
    <cellStyle name="표준 86" xfId="5903"/>
    <cellStyle name="표준 86 2" xfId="5904"/>
    <cellStyle name="표준 87" xfId="5905"/>
    <cellStyle name="표준 87 2" xfId="5906"/>
    <cellStyle name="표준 88" xfId="5907"/>
    <cellStyle name="표준 88 2" xfId="5908"/>
    <cellStyle name="표준 89" xfId="5909"/>
    <cellStyle name="표준 89 2" xfId="5910"/>
    <cellStyle name="표준 9" xfId="5911"/>
    <cellStyle name="표준 9 2" xfId="5912"/>
    <cellStyle name="표준 9 2 2" xfId="5913"/>
    <cellStyle name="표준 9 2 3" xfId="5914"/>
    <cellStyle name="표준 9 2 4" xfId="5915"/>
    <cellStyle name="표준 9 3" xfId="5916"/>
    <cellStyle name="표준 9 3 2" xfId="5917"/>
    <cellStyle name="표준 9 4" xfId="5918"/>
    <cellStyle name="표준 9 4 2" xfId="5919"/>
    <cellStyle name="표준 9 5" xfId="5920"/>
    <cellStyle name="표준 9 5 2" xfId="5921"/>
    <cellStyle name="표준 9 5 3" xfId="5922"/>
    <cellStyle name="표준 9 6" xfId="5923"/>
    <cellStyle name="표준 9 7" xfId="5924"/>
    <cellStyle name="표준 9 8" xfId="5925"/>
    <cellStyle name="표준 9 9" xfId="5926"/>
    <cellStyle name="표준 9_건정심자료_1312(퇴방)" xfId="5927"/>
    <cellStyle name="표준 90" xfId="5928"/>
    <cellStyle name="표준 90 2" xfId="5929"/>
    <cellStyle name="표준 91" xfId="5930"/>
    <cellStyle name="표준 91 2" xfId="5931"/>
    <cellStyle name="표준 92" xfId="5932"/>
    <cellStyle name="표준 92 2" xfId="5933"/>
    <cellStyle name="표준 93" xfId="5934"/>
    <cellStyle name="표준 93 2" xfId="5935"/>
    <cellStyle name="표준 94" xfId="5936"/>
    <cellStyle name="표준 94 2" xfId="5937"/>
    <cellStyle name="표준 95" xfId="5938"/>
    <cellStyle name="표준 95 2" xfId="5939"/>
    <cellStyle name="표준 96" xfId="5940"/>
    <cellStyle name="표준 96 2" xfId="5941"/>
    <cellStyle name="표준 97" xfId="5942"/>
    <cellStyle name="표준 97 2" xfId="5943"/>
    <cellStyle name="표준 98" xfId="5944"/>
    <cellStyle name="표준 98 2" xfId="5945"/>
    <cellStyle name="표준 98 3" xfId="5946"/>
    <cellStyle name="표준 99" xfId="5947"/>
    <cellStyle name="표준 99 2" xfId="5948"/>
    <cellStyle name="표준 99 3" xfId="5949"/>
    <cellStyle name="標準_Akia(F）-8" xfId="5950"/>
    <cellStyle name="하이퍼링크 2" xfId="5951"/>
    <cellStyle name="하이퍼링크 2 2" xfId="5952"/>
    <cellStyle name="하이퍼링크 2 2 2" xfId="5953"/>
    <cellStyle name="하이퍼링크 2 3" xfId="5954"/>
    <cellStyle name="하이퍼링크 2 4" xfId="5955"/>
    <cellStyle name="하이퍼링크 2 5" xfId="5956"/>
    <cellStyle name="하이퍼링크 3" xfId="5957"/>
    <cellStyle name="하이퍼링크 3 2" xfId="5958"/>
    <cellStyle name="하이퍼링크 3 2 2" xfId="5959"/>
    <cellStyle name="하이퍼링크 4" xfId="5960"/>
    <cellStyle name="하이퍼링크 4 2" xfId="5961"/>
    <cellStyle name="하이퍼링크 5" xfId="5962"/>
    <cellStyle name="합산" xfId="5963"/>
    <cellStyle name="합산 2" xfId="5964"/>
    <cellStyle name="貨幣 [0]_Book1" xfId="5965"/>
    <cellStyle name="貨幣_Book1" xfId="5966"/>
    <cellStyle name="화폐기호" xfId="5967"/>
    <cellStyle name="화폐기호 2" xfId="5968"/>
    <cellStyle name="화폐기호0" xfId="5969"/>
    <cellStyle name="화폐기호0 2" xfId="5970"/>
    <cellStyle name="회색테두리" xfId="5971"/>
    <cellStyle name="회색테두리 10" xfId="5972"/>
    <cellStyle name="회색테두리 10 2" xfId="5973"/>
    <cellStyle name="회색테두리 10 2 2" xfId="5974"/>
    <cellStyle name="회색테두리 10 2 2 2" xfId="5975"/>
    <cellStyle name="회색테두리 10 2 3" xfId="5976"/>
    <cellStyle name="회색테두리 10 2 3 2" xfId="5977"/>
    <cellStyle name="회색테두리 10 2 4" xfId="5978"/>
    <cellStyle name="회색테두리 10 3" xfId="5979"/>
    <cellStyle name="회색테두리 10 3 2" xfId="5980"/>
    <cellStyle name="회색테두리 10 4" xfId="5981"/>
    <cellStyle name="회색테두리 10 4 2" xfId="5982"/>
    <cellStyle name="회색테두리 10 5" xfId="5983"/>
    <cellStyle name="회색테두리 11" xfId="5984"/>
    <cellStyle name="회색테두리 11 2" xfId="5985"/>
    <cellStyle name="회색테두리 11 2 2" xfId="5986"/>
    <cellStyle name="회색테두리 11 2 2 2" xfId="5987"/>
    <cellStyle name="회색테두리 11 2 3" xfId="5988"/>
    <cellStyle name="회색테두리 11 2 3 2" xfId="5989"/>
    <cellStyle name="회색테두리 11 2 4" xfId="5990"/>
    <cellStyle name="회색테두리 11 3" xfId="5991"/>
    <cellStyle name="회색테두리 11 3 2" xfId="5992"/>
    <cellStyle name="회색테두리 11 4" xfId="5993"/>
    <cellStyle name="회색테두리 11 4 2" xfId="5994"/>
    <cellStyle name="회색테두리 11 5" xfId="5995"/>
    <cellStyle name="회색테두리 12" xfId="5996"/>
    <cellStyle name="회색테두리 12 2" xfId="5997"/>
    <cellStyle name="회색테두리 12 2 2" xfId="5998"/>
    <cellStyle name="회색테두리 12 2 2 2" xfId="5999"/>
    <cellStyle name="회색테두리 12 2 3" xfId="6000"/>
    <cellStyle name="회색테두리 12 2 3 2" xfId="6001"/>
    <cellStyle name="회색테두리 12 2 4" xfId="6002"/>
    <cellStyle name="회색테두리 12 3" xfId="6003"/>
    <cellStyle name="회색테두리 12 3 2" xfId="6004"/>
    <cellStyle name="회색테두리 12 4" xfId="6005"/>
    <cellStyle name="회색테두리 12 4 2" xfId="6006"/>
    <cellStyle name="회색테두리 12 5" xfId="6007"/>
    <cellStyle name="회색테두리 13" xfId="6008"/>
    <cellStyle name="회색테두리 13 2" xfId="6009"/>
    <cellStyle name="회색테두리 13 2 2" xfId="6010"/>
    <cellStyle name="회색테두리 13 2 2 2" xfId="6011"/>
    <cellStyle name="회색테두리 13 2 3" xfId="6012"/>
    <cellStyle name="회색테두리 13 2 3 2" xfId="6013"/>
    <cellStyle name="회색테두리 13 2 4" xfId="6014"/>
    <cellStyle name="회색테두리 13 3" xfId="6015"/>
    <cellStyle name="회색테두리 13 3 2" xfId="6016"/>
    <cellStyle name="회색테두리 13 4" xfId="6017"/>
    <cellStyle name="회색테두리 13 4 2" xfId="6018"/>
    <cellStyle name="회색테두리 13 5" xfId="6019"/>
    <cellStyle name="회색테두리 14" xfId="6020"/>
    <cellStyle name="회색테두리 14 2" xfId="6021"/>
    <cellStyle name="회색테두리 14 2 2" xfId="6022"/>
    <cellStyle name="회색테두리 14 2 2 2" xfId="6023"/>
    <cellStyle name="회색테두리 14 2 3" xfId="6024"/>
    <cellStyle name="회색테두리 14 2 3 2" xfId="6025"/>
    <cellStyle name="회색테두리 14 2 4" xfId="6026"/>
    <cellStyle name="회색테두리 14 3" xfId="6027"/>
    <cellStyle name="회색테두리 14 3 2" xfId="6028"/>
    <cellStyle name="회색테두리 14 4" xfId="6029"/>
    <cellStyle name="회색테두리 14 4 2" xfId="6030"/>
    <cellStyle name="회색테두리 14 5" xfId="6031"/>
    <cellStyle name="회색테두리 15" xfId="6032"/>
    <cellStyle name="회색테두리 15 2" xfId="6033"/>
    <cellStyle name="회색테두리 15 2 2" xfId="6034"/>
    <cellStyle name="회색테두리 15 2 2 2" xfId="6035"/>
    <cellStyle name="회색테두리 15 2 3" xfId="6036"/>
    <cellStyle name="회색테두리 15 2 3 2" xfId="6037"/>
    <cellStyle name="회색테두리 15 2 4" xfId="6038"/>
    <cellStyle name="회색테두리 15 3" xfId="6039"/>
    <cellStyle name="회색테두리 15 3 2" xfId="6040"/>
    <cellStyle name="회색테두리 15 4" xfId="6041"/>
    <cellStyle name="회색테두리 15 4 2" xfId="6042"/>
    <cellStyle name="회색테두리 15 5" xfId="6043"/>
    <cellStyle name="회색테두리 16" xfId="6044"/>
    <cellStyle name="회색테두리 16 2" xfId="6045"/>
    <cellStyle name="회색테두리 16 2 2" xfId="6046"/>
    <cellStyle name="회색테두리 16 2 2 2" xfId="6047"/>
    <cellStyle name="회색테두리 16 2 3" xfId="6048"/>
    <cellStyle name="회색테두리 16 2 3 2" xfId="6049"/>
    <cellStyle name="회색테두리 16 2 4" xfId="6050"/>
    <cellStyle name="회색테두리 16 3" xfId="6051"/>
    <cellStyle name="회색테두리 16 3 2" xfId="6052"/>
    <cellStyle name="회색테두리 16 4" xfId="6053"/>
    <cellStyle name="회색테두리 16 4 2" xfId="6054"/>
    <cellStyle name="회색테두리 16 5" xfId="6055"/>
    <cellStyle name="회색테두리 17" xfId="6056"/>
    <cellStyle name="회색테두리 17 2" xfId="6057"/>
    <cellStyle name="회색테두리 17 2 2" xfId="6058"/>
    <cellStyle name="회색테두리 17 2 2 2" xfId="6059"/>
    <cellStyle name="회색테두리 17 2 3" xfId="6060"/>
    <cellStyle name="회색테두리 17 2 3 2" xfId="6061"/>
    <cellStyle name="회색테두리 17 2 4" xfId="6062"/>
    <cellStyle name="회색테두리 17 3" xfId="6063"/>
    <cellStyle name="회색테두리 17 3 2" xfId="6064"/>
    <cellStyle name="회색테두리 17 4" xfId="6065"/>
    <cellStyle name="회색테두리 17 4 2" xfId="6066"/>
    <cellStyle name="회색테두리 17 5" xfId="6067"/>
    <cellStyle name="회색테두리 18" xfId="6068"/>
    <cellStyle name="회색테두리 18 2" xfId="6069"/>
    <cellStyle name="회색테두리 18 2 2" xfId="6070"/>
    <cellStyle name="회색테두리 18 2 2 2" xfId="6071"/>
    <cellStyle name="회색테두리 18 2 3" xfId="6072"/>
    <cellStyle name="회색테두리 18 2 3 2" xfId="6073"/>
    <cellStyle name="회색테두리 18 2 4" xfId="6074"/>
    <cellStyle name="회색테두리 18 3" xfId="6075"/>
    <cellStyle name="회색테두리 18 3 2" xfId="6076"/>
    <cellStyle name="회색테두리 18 4" xfId="6077"/>
    <cellStyle name="회색테두리 18 4 2" xfId="6078"/>
    <cellStyle name="회색테두리 18 5" xfId="6079"/>
    <cellStyle name="회색테두리 19" xfId="6080"/>
    <cellStyle name="회색테두리 19 2" xfId="6081"/>
    <cellStyle name="회색테두리 19 2 2" xfId="6082"/>
    <cellStyle name="회색테두리 19 2 2 2" xfId="6083"/>
    <cellStyle name="회색테두리 19 2 3" xfId="6084"/>
    <cellStyle name="회색테두리 19 2 3 2" xfId="6085"/>
    <cellStyle name="회색테두리 19 2 4" xfId="6086"/>
    <cellStyle name="회색테두리 19 3" xfId="6087"/>
    <cellStyle name="회색테두리 19 3 2" xfId="6088"/>
    <cellStyle name="회색테두리 19 4" xfId="6089"/>
    <cellStyle name="회색테두리 19 4 2" xfId="6090"/>
    <cellStyle name="회색테두리 19 5" xfId="6091"/>
    <cellStyle name="회색테두리 2" xfId="6092"/>
    <cellStyle name="회색테두리 2 2" xfId="6093"/>
    <cellStyle name="회색테두리 2 2 2" xfId="6094"/>
    <cellStyle name="회색테두리 2 2 2 2" xfId="6095"/>
    <cellStyle name="회색테두리 2 2 3" xfId="6096"/>
    <cellStyle name="회색테두리 2 2 3 2" xfId="6097"/>
    <cellStyle name="회색테두리 2 2 4" xfId="6098"/>
    <cellStyle name="회색테두리 2 3" xfId="6099"/>
    <cellStyle name="회색테두리 2 3 2" xfId="6100"/>
    <cellStyle name="회색테두리 2 4" xfId="6101"/>
    <cellStyle name="회색테두리 2 4 2" xfId="6102"/>
    <cellStyle name="회색테두리 2 5" xfId="6103"/>
    <cellStyle name="회색테두리 20" xfId="6104"/>
    <cellStyle name="회색테두리 20 2" xfId="6105"/>
    <cellStyle name="회색테두리 20 2 2" xfId="6106"/>
    <cellStyle name="회색테두리 20 2 2 2" xfId="6107"/>
    <cellStyle name="회색테두리 20 2 3" xfId="6108"/>
    <cellStyle name="회색테두리 20 2 3 2" xfId="6109"/>
    <cellStyle name="회색테두리 20 2 4" xfId="6110"/>
    <cellStyle name="회색테두리 20 3" xfId="6111"/>
    <cellStyle name="회색테두리 20 3 2" xfId="6112"/>
    <cellStyle name="회색테두리 20 4" xfId="6113"/>
    <cellStyle name="회색테두리 20 4 2" xfId="6114"/>
    <cellStyle name="회색테두리 20 5" xfId="6115"/>
    <cellStyle name="회색테두리 21" xfId="6116"/>
    <cellStyle name="회색테두리 21 2" xfId="6117"/>
    <cellStyle name="회색테두리 21 2 2" xfId="6118"/>
    <cellStyle name="회색테두리 21 2 2 2" xfId="6119"/>
    <cellStyle name="회색테두리 21 2 3" xfId="6120"/>
    <cellStyle name="회색테두리 21 2 3 2" xfId="6121"/>
    <cellStyle name="회색테두리 21 2 4" xfId="6122"/>
    <cellStyle name="회색테두리 21 3" xfId="6123"/>
    <cellStyle name="회색테두리 21 3 2" xfId="6124"/>
    <cellStyle name="회색테두리 21 4" xfId="6125"/>
    <cellStyle name="회색테두리 21 4 2" xfId="6126"/>
    <cellStyle name="회색테두리 21 5" xfId="6127"/>
    <cellStyle name="회색테두리 22" xfId="6128"/>
    <cellStyle name="회색테두리 22 2" xfId="6129"/>
    <cellStyle name="회색테두리 22 2 2" xfId="6130"/>
    <cellStyle name="회색테두리 22 2 2 2" xfId="6131"/>
    <cellStyle name="회색테두리 22 2 3" xfId="6132"/>
    <cellStyle name="회색테두리 22 2 3 2" xfId="6133"/>
    <cellStyle name="회색테두리 22 2 4" xfId="6134"/>
    <cellStyle name="회색테두리 22 3" xfId="6135"/>
    <cellStyle name="회색테두리 22 3 2" xfId="6136"/>
    <cellStyle name="회색테두리 22 4" xfId="6137"/>
    <cellStyle name="회색테두리 22 4 2" xfId="6138"/>
    <cellStyle name="회색테두리 22 5" xfId="6139"/>
    <cellStyle name="회색테두리 23" xfId="6140"/>
    <cellStyle name="회색테두리 23 2" xfId="6141"/>
    <cellStyle name="회색테두리 23 2 2" xfId="6142"/>
    <cellStyle name="회색테두리 23 2 2 2" xfId="6143"/>
    <cellStyle name="회색테두리 23 2 3" xfId="6144"/>
    <cellStyle name="회색테두리 23 2 3 2" xfId="6145"/>
    <cellStyle name="회색테두리 23 2 4" xfId="6146"/>
    <cellStyle name="회색테두리 23 3" xfId="6147"/>
    <cellStyle name="회색테두리 23 3 2" xfId="6148"/>
    <cellStyle name="회색테두리 23 4" xfId="6149"/>
    <cellStyle name="회색테두리 23 4 2" xfId="6150"/>
    <cellStyle name="회색테두리 23 5" xfId="6151"/>
    <cellStyle name="회색테두리 24" xfId="6152"/>
    <cellStyle name="회색테두리 24 2" xfId="6153"/>
    <cellStyle name="회색테두리 24 2 2" xfId="6154"/>
    <cellStyle name="회색테두리 24 2 2 2" xfId="6155"/>
    <cellStyle name="회색테두리 24 2 3" xfId="6156"/>
    <cellStyle name="회색테두리 24 2 3 2" xfId="6157"/>
    <cellStyle name="회색테두리 24 2 4" xfId="6158"/>
    <cellStyle name="회색테두리 24 3" xfId="6159"/>
    <cellStyle name="회색테두리 24 3 2" xfId="6160"/>
    <cellStyle name="회색테두리 24 4" xfId="6161"/>
    <cellStyle name="회색테두리 24 4 2" xfId="6162"/>
    <cellStyle name="회색테두리 24 5" xfId="6163"/>
    <cellStyle name="회색테두리 25" xfId="6164"/>
    <cellStyle name="회색테두리 25 2" xfId="6165"/>
    <cellStyle name="회색테두리 25 2 2" xfId="6166"/>
    <cellStyle name="회색테두리 25 2 2 2" xfId="6167"/>
    <cellStyle name="회색테두리 25 2 3" xfId="6168"/>
    <cellStyle name="회색테두리 25 2 3 2" xfId="6169"/>
    <cellStyle name="회색테두리 25 2 4" xfId="6170"/>
    <cellStyle name="회색테두리 25 3" xfId="6171"/>
    <cellStyle name="회색테두리 25 3 2" xfId="6172"/>
    <cellStyle name="회색테두리 25 4" xfId="6173"/>
    <cellStyle name="회색테두리 25 4 2" xfId="6174"/>
    <cellStyle name="회색테두리 25 5" xfId="6175"/>
    <cellStyle name="회색테두리 26" xfId="6176"/>
    <cellStyle name="회색테두리 26 2" xfId="6177"/>
    <cellStyle name="회색테두리 26 2 2" xfId="6178"/>
    <cellStyle name="회색테두리 26 2 2 2" xfId="6179"/>
    <cellStyle name="회색테두리 26 2 3" xfId="6180"/>
    <cellStyle name="회색테두리 26 2 3 2" xfId="6181"/>
    <cellStyle name="회색테두리 26 2 4" xfId="6182"/>
    <cellStyle name="회색테두리 26 3" xfId="6183"/>
    <cellStyle name="회색테두리 26 3 2" xfId="6184"/>
    <cellStyle name="회색테두리 26 4" xfId="6185"/>
    <cellStyle name="회색테두리 26 4 2" xfId="6186"/>
    <cellStyle name="회색테두리 26 5" xfId="6187"/>
    <cellStyle name="회색테두리 27" xfId="6188"/>
    <cellStyle name="회색테두리 27 2" xfId="6189"/>
    <cellStyle name="회색테두리 27 2 2" xfId="6190"/>
    <cellStyle name="회색테두리 27 2 2 2" xfId="6191"/>
    <cellStyle name="회색테두리 27 2 3" xfId="6192"/>
    <cellStyle name="회색테두리 27 2 3 2" xfId="6193"/>
    <cellStyle name="회색테두리 27 2 4" xfId="6194"/>
    <cellStyle name="회색테두리 27 3" xfId="6195"/>
    <cellStyle name="회색테두리 27 3 2" xfId="6196"/>
    <cellStyle name="회색테두리 27 4" xfId="6197"/>
    <cellStyle name="회색테두리 27 4 2" xfId="6198"/>
    <cellStyle name="회색테두리 27 5" xfId="6199"/>
    <cellStyle name="회색테두리 28" xfId="6200"/>
    <cellStyle name="회색테두리 28 2" xfId="6201"/>
    <cellStyle name="회색테두리 28 2 2" xfId="6202"/>
    <cellStyle name="회색테두리 28 2 2 2" xfId="6203"/>
    <cellStyle name="회색테두리 28 2 3" xfId="6204"/>
    <cellStyle name="회색테두리 28 2 3 2" xfId="6205"/>
    <cellStyle name="회색테두리 28 2 4" xfId="6206"/>
    <cellStyle name="회색테두리 28 3" xfId="6207"/>
    <cellStyle name="회색테두리 28 3 2" xfId="6208"/>
    <cellStyle name="회색테두리 28 4" xfId="6209"/>
    <cellStyle name="회색테두리 28 4 2" xfId="6210"/>
    <cellStyle name="회색테두리 28 5" xfId="6211"/>
    <cellStyle name="회색테두리 29" xfId="6212"/>
    <cellStyle name="회색테두리 29 2" xfId="6213"/>
    <cellStyle name="회색테두리 29 2 2" xfId="6214"/>
    <cellStyle name="회색테두리 29 2 2 2" xfId="6215"/>
    <cellStyle name="회색테두리 29 2 3" xfId="6216"/>
    <cellStyle name="회색테두리 29 2 3 2" xfId="6217"/>
    <cellStyle name="회색테두리 29 2 4" xfId="6218"/>
    <cellStyle name="회색테두리 29 3" xfId="6219"/>
    <cellStyle name="회색테두리 29 3 2" xfId="6220"/>
    <cellStyle name="회색테두리 29 4" xfId="6221"/>
    <cellStyle name="회색테두리 29 4 2" xfId="6222"/>
    <cellStyle name="회색테두리 29 5" xfId="6223"/>
    <cellStyle name="회색테두리 3" xfId="6224"/>
    <cellStyle name="회색테두리 3 2" xfId="6225"/>
    <cellStyle name="회색테두리 3 2 2" xfId="6226"/>
    <cellStyle name="회색테두리 3 2 2 2" xfId="6227"/>
    <cellStyle name="회색테두리 3 2 3" xfId="6228"/>
    <cellStyle name="회색테두리 3 2 3 2" xfId="6229"/>
    <cellStyle name="회색테두리 3 2 4" xfId="6230"/>
    <cellStyle name="회색테두리 3 3" xfId="6231"/>
    <cellStyle name="회색테두리 3 3 2" xfId="6232"/>
    <cellStyle name="회색테두리 3 4" xfId="6233"/>
    <cellStyle name="회색테두리 3 4 2" xfId="6234"/>
    <cellStyle name="회색테두리 3 5" xfId="6235"/>
    <cellStyle name="회색테두리 30" xfId="6236"/>
    <cellStyle name="회색테두리 30 2" xfId="6237"/>
    <cellStyle name="회색테두리 30 2 2" xfId="6238"/>
    <cellStyle name="회색테두리 30 2 2 2" xfId="6239"/>
    <cellStyle name="회색테두리 30 2 3" xfId="6240"/>
    <cellStyle name="회색테두리 30 2 3 2" xfId="6241"/>
    <cellStyle name="회색테두리 30 2 4" xfId="6242"/>
    <cellStyle name="회색테두리 30 3" xfId="6243"/>
    <cellStyle name="회색테두리 30 3 2" xfId="6244"/>
    <cellStyle name="회색테두리 30 4" xfId="6245"/>
    <cellStyle name="회색테두리 30 4 2" xfId="6246"/>
    <cellStyle name="회색테두리 30 5" xfId="6247"/>
    <cellStyle name="회색테두리 31" xfId="6248"/>
    <cellStyle name="회색테두리 31 2" xfId="6249"/>
    <cellStyle name="회색테두리 31 2 2" xfId="6250"/>
    <cellStyle name="회색테두리 31 3" xfId="6251"/>
    <cellStyle name="회색테두리 31 3 2" xfId="6252"/>
    <cellStyle name="회색테두리 31 4" xfId="6253"/>
    <cellStyle name="회색테두리 32" xfId="6254"/>
    <cellStyle name="회색테두리 32 2" xfId="6255"/>
    <cellStyle name="회색테두리 33" xfId="6256"/>
    <cellStyle name="회색테두리 33 2" xfId="6257"/>
    <cellStyle name="회색테두리 34" xfId="6258"/>
    <cellStyle name="회색테두리 4" xfId="6259"/>
    <cellStyle name="회색테두리 4 2" xfId="6260"/>
    <cellStyle name="회색테두리 4 2 2" xfId="6261"/>
    <cellStyle name="회색테두리 4 2 2 2" xfId="6262"/>
    <cellStyle name="회색테두리 4 2 3" xfId="6263"/>
    <cellStyle name="회색테두리 4 2 3 2" xfId="6264"/>
    <cellStyle name="회색테두리 4 2 4" xfId="6265"/>
    <cellStyle name="회색테두리 4 3" xfId="6266"/>
    <cellStyle name="회색테두리 4 3 2" xfId="6267"/>
    <cellStyle name="회색테두리 4 4" xfId="6268"/>
    <cellStyle name="회색테두리 4 4 2" xfId="6269"/>
    <cellStyle name="회색테두리 4 5" xfId="6270"/>
    <cellStyle name="회색테두리 5" xfId="6271"/>
    <cellStyle name="회색테두리 5 2" xfId="6272"/>
    <cellStyle name="회색테두리 5 2 2" xfId="6273"/>
    <cellStyle name="회색테두리 5 2 2 2" xfId="6274"/>
    <cellStyle name="회색테두리 5 2 3" xfId="6275"/>
    <cellStyle name="회색테두리 5 2 3 2" xfId="6276"/>
    <cellStyle name="회색테두리 5 2 4" xfId="6277"/>
    <cellStyle name="회색테두리 5 3" xfId="6278"/>
    <cellStyle name="회색테두리 5 3 2" xfId="6279"/>
    <cellStyle name="회색테두리 5 4" xfId="6280"/>
    <cellStyle name="회색테두리 5 4 2" xfId="6281"/>
    <cellStyle name="회색테두리 5 5" xfId="6282"/>
    <cellStyle name="회색테두리 6" xfId="6283"/>
    <cellStyle name="회색테두리 6 2" xfId="6284"/>
    <cellStyle name="회색테두리 6 2 2" xfId="6285"/>
    <cellStyle name="회색테두리 6 2 2 2" xfId="6286"/>
    <cellStyle name="회색테두리 6 2 3" xfId="6287"/>
    <cellStyle name="회색테두리 6 2 3 2" xfId="6288"/>
    <cellStyle name="회색테두리 6 2 4" xfId="6289"/>
    <cellStyle name="회색테두리 6 3" xfId="6290"/>
    <cellStyle name="회색테두리 6 3 2" xfId="6291"/>
    <cellStyle name="회색테두리 6 4" xfId="6292"/>
    <cellStyle name="회색테두리 6 4 2" xfId="6293"/>
    <cellStyle name="회색테두리 6 5" xfId="6294"/>
    <cellStyle name="회색테두리 7" xfId="6295"/>
    <cellStyle name="회색테두리 7 2" xfId="6296"/>
    <cellStyle name="회색테두리 7 2 2" xfId="6297"/>
    <cellStyle name="회색테두리 7 2 2 2" xfId="6298"/>
    <cellStyle name="회색테두리 7 2 3" xfId="6299"/>
    <cellStyle name="회색테두리 7 2 3 2" xfId="6300"/>
    <cellStyle name="회색테두리 7 2 4" xfId="6301"/>
    <cellStyle name="회색테두리 7 3" xfId="6302"/>
    <cellStyle name="회색테두리 7 3 2" xfId="6303"/>
    <cellStyle name="회색테두리 7 4" xfId="6304"/>
    <cellStyle name="회색테두리 7 4 2" xfId="6305"/>
    <cellStyle name="회색테두리 7 5" xfId="6306"/>
    <cellStyle name="회색테두리 8" xfId="6307"/>
    <cellStyle name="회색테두리 8 2" xfId="6308"/>
    <cellStyle name="회색테두리 8 2 2" xfId="6309"/>
    <cellStyle name="회색테두리 8 2 2 2" xfId="6310"/>
    <cellStyle name="회색테두리 8 2 3" xfId="6311"/>
    <cellStyle name="회색테두리 8 2 3 2" xfId="6312"/>
    <cellStyle name="회색테두리 8 2 4" xfId="6313"/>
    <cellStyle name="회색테두리 8 3" xfId="6314"/>
    <cellStyle name="회색테두리 8 3 2" xfId="6315"/>
    <cellStyle name="회색테두리 8 4" xfId="6316"/>
    <cellStyle name="회색테두리 8 4 2" xfId="6317"/>
    <cellStyle name="회색테두리 8 5" xfId="6318"/>
    <cellStyle name="회색테두리 9" xfId="6319"/>
    <cellStyle name="회색테두리 9 2" xfId="6320"/>
    <cellStyle name="회색테두리 9 2 2" xfId="6321"/>
    <cellStyle name="회색테두리 9 2 2 2" xfId="6322"/>
    <cellStyle name="회색테두리 9 2 3" xfId="6323"/>
    <cellStyle name="회색테두리 9 2 3 2" xfId="6324"/>
    <cellStyle name="회색테두리 9 2 4" xfId="6325"/>
    <cellStyle name="회색테두리 9 3" xfId="6326"/>
    <cellStyle name="회색테두리 9 3 2" xfId="6327"/>
    <cellStyle name="회색테두리 9 4" xfId="6328"/>
    <cellStyle name="회색테두리 9 4 2" xfId="6329"/>
    <cellStyle name="회색테두리 9 5" xfId="63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489"/>
  <sheetViews>
    <sheetView tabSelected="1" view="pageBreakPreview" zoomScaleNormal="100" zoomScaleSheetLayoutView="100" workbookViewId="0">
      <pane ySplit="1" topLeftCell="A2" activePane="bottomLeft" state="frozen"/>
      <selection pane="bottomLeft" sqref="A1:N1"/>
    </sheetView>
  </sheetViews>
  <sheetFormatPr defaultRowHeight="16.5"/>
  <cols>
    <col min="1" max="1" width="5.875" style="68" customWidth="1"/>
    <col min="2" max="3" width="5.875" style="69" customWidth="1"/>
    <col min="4" max="4" width="12" style="69" bestFit="1" customWidth="1"/>
    <col min="5" max="5" width="40" customWidth="1"/>
    <col min="6" max="6" width="13.75" style="69" customWidth="1"/>
    <col min="7" max="7" width="16" style="69" customWidth="1"/>
    <col min="8" max="8" width="7.625" style="69" customWidth="1"/>
    <col min="9" max="9" width="8" style="70" customWidth="1"/>
    <col min="10" max="11" width="9.25" style="71" customWidth="1"/>
    <col min="12" max="12" width="13.375" style="72" bestFit="1" customWidth="1"/>
    <col min="13" max="13" width="13.875" style="70" customWidth="1"/>
    <col min="14" max="14" width="10.875" customWidth="1"/>
  </cols>
  <sheetData>
    <row r="1" spans="1:14" ht="45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8" customHeight="1">
      <c r="A2" s="2"/>
      <c r="B2" s="2"/>
      <c r="C2" s="2"/>
      <c r="D2" s="2"/>
      <c r="E2" s="3"/>
      <c r="F2"/>
      <c r="G2"/>
      <c r="H2" s="4" t="s">
        <v>1</v>
      </c>
      <c r="I2" s="5"/>
      <c r="J2" s="5"/>
      <c r="K2" s="6"/>
      <c r="L2" s="6"/>
      <c r="M2" s="6"/>
      <c r="N2" s="6"/>
    </row>
    <row r="3" spans="1:14" ht="15" customHeight="1">
      <c r="A3" s="2"/>
      <c r="B3" s="2"/>
      <c r="C3" s="2"/>
      <c r="D3" s="2"/>
      <c r="E3" s="3"/>
      <c r="F3"/>
      <c r="G3"/>
      <c r="H3" s="7" t="s">
        <v>2</v>
      </c>
      <c r="I3" s="8"/>
      <c r="J3" s="8"/>
      <c r="K3" s="9" t="s">
        <v>3</v>
      </c>
      <c r="L3" s="9"/>
      <c r="M3" s="9"/>
      <c r="N3" s="9"/>
    </row>
    <row r="4" spans="1:14" ht="15" customHeight="1">
      <c r="A4" s="2"/>
      <c r="B4" s="2"/>
      <c r="C4" s="2"/>
      <c r="D4" s="2"/>
      <c r="E4" s="3"/>
      <c r="F4"/>
      <c r="G4"/>
      <c r="H4" s="7" t="s">
        <v>4</v>
      </c>
      <c r="I4" s="8"/>
      <c r="J4" s="8"/>
      <c r="K4" s="10"/>
      <c r="L4" s="10"/>
      <c r="M4" s="10"/>
      <c r="N4" s="10"/>
    </row>
    <row r="5" spans="1:14" ht="15" customHeight="1">
      <c r="A5" s="2"/>
      <c r="B5" s="2"/>
      <c r="C5" s="2"/>
      <c r="D5" s="2"/>
      <c r="E5" s="3"/>
      <c r="F5"/>
      <c r="G5"/>
      <c r="H5" s="7" t="s">
        <v>5</v>
      </c>
      <c r="I5" s="8"/>
      <c r="J5" s="8"/>
      <c r="K5" s="10" t="s">
        <v>6</v>
      </c>
      <c r="L5" s="10"/>
      <c r="M5" s="10"/>
      <c r="N5" s="10"/>
    </row>
    <row r="6" spans="1:14" ht="15" customHeight="1" thickBot="1">
      <c r="A6" s="2"/>
      <c r="B6" s="2"/>
      <c r="C6" s="2"/>
      <c r="D6" s="2"/>
      <c r="E6" s="3"/>
      <c r="F6"/>
      <c r="G6"/>
      <c r="H6" s="11" t="s">
        <v>7</v>
      </c>
      <c r="I6" s="12"/>
      <c r="J6" s="12"/>
      <c r="K6" s="13"/>
      <c r="L6" s="13"/>
      <c r="M6" s="13"/>
      <c r="N6" s="13"/>
    </row>
    <row r="7" spans="1:14" s="19" customFormat="1" ht="16.5" customHeight="1">
      <c r="A7" s="14" t="s">
        <v>8</v>
      </c>
      <c r="B7" s="15" t="s">
        <v>9</v>
      </c>
      <c r="C7" s="15" t="s">
        <v>10</v>
      </c>
      <c r="D7" s="15" t="s">
        <v>11</v>
      </c>
      <c r="E7" s="15" t="s">
        <v>12</v>
      </c>
      <c r="F7" s="15" t="s">
        <v>13</v>
      </c>
      <c r="G7" s="15" t="s">
        <v>14</v>
      </c>
      <c r="H7" s="15" t="s">
        <v>15</v>
      </c>
      <c r="I7" s="16" t="s">
        <v>16</v>
      </c>
      <c r="J7" s="16"/>
      <c r="K7" s="16"/>
      <c r="L7" s="16" t="s">
        <v>17</v>
      </c>
      <c r="M7" s="17" t="s">
        <v>18</v>
      </c>
      <c r="N7" s="18" t="s">
        <v>19</v>
      </c>
    </row>
    <row r="8" spans="1:14" s="27" customFormat="1" ht="14.25" thickBot="1">
      <c r="A8" s="20"/>
      <c r="B8" s="21"/>
      <c r="C8" s="21"/>
      <c r="D8" s="21"/>
      <c r="E8" s="21"/>
      <c r="F8" s="21"/>
      <c r="G8" s="21"/>
      <c r="H8" s="21"/>
      <c r="I8" s="22" t="s">
        <v>20</v>
      </c>
      <c r="J8" s="23" t="s">
        <v>21</v>
      </c>
      <c r="K8" s="23" t="s">
        <v>22</v>
      </c>
      <c r="L8" s="24"/>
      <c r="M8" s="25"/>
      <c r="N8" s="26"/>
    </row>
    <row r="9" spans="1:14" s="36" customFormat="1" ht="17.25" thickTop="1">
      <c r="A9" s="28">
        <v>1</v>
      </c>
      <c r="B9" s="29">
        <v>1</v>
      </c>
      <c r="C9" s="29">
        <v>1</v>
      </c>
      <c r="D9" s="29"/>
      <c r="E9" s="30" t="s">
        <v>23</v>
      </c>
      <c r="F9" s="29" t="s">
        <v>24</v>
      </c>
      <c r="G9" s="29" t="s">
        <v>25</v>
      </c>
      <c r="H9" s="31" t="s">
        <v>26</v>
      </c>
      <c r="I9" s="29">
        <v>300</v>
      </c>
      <c r="J9" s="32"/>
      <c r="K9" s="32">
        <f>I9+J9</f>
        <v>300</v>
      </c>
      <c r="L9" s="33"/>
      <c r="M9" s="34">
        <f>K9*L9</f>
        <v>0</v>
      </c>
      <c r="N9" s="35"/>
    </row>
    <row r="10" spans="1:14" s="36" customFormat="1">
      <c r="A10" s="28">
        <v>1</v>
      </c>
      <c r="B10" s="29">
        <v>2</v>
      </c>
      <c r="C10" s="29">
        <v>2</v>
      </c>
      <c r="D10" s="29"/>
      <c r="E10" s="30" t="s">
        <v>27</v>
      </c>
      <c r="F10" s="29" t="s">
        <v>24</v>
      </c>
      <c r="G10" s="29" t="s">
        <v>28</v>
      </c>
      <c r="H10" s="31" t="s">
        <v>26</v>
      </c>
      <c r="I10" s="29">
        <v>100</v>
      </c>
      <c r="J10" s="32"/>
      <c r="K10" s="32">
        <f t="shared" ref="K10:K14" si="0">I10+J10</f>
        <v>100</v>
      </c>
      <c r="L10" s="33"/>
      <c r="M10" s="34">
        <f t="shared" ref="M10:M73" si="1">K10*L10</f>
        <v>0</v>
      </c>
      <c r="N10" s="35"/>
    </row>
    <row r="11" spans="1:14" s="36" customFormat="1">
      <c r="A11" s="28">
        <v>1</v>
      </c>
      <c r="B11" s="29">
        <v>3</v>
      </c>
      <c r="C11" s="29">
        <v>3</v>
      </c>
      <c r="D11" s="29"/>
      <c r="E11" s="30" t="s">
        <v>29</v>
      </c>
      <c r="F11" s="29" t="s">
        <v>30</v>
      </c>
      <c r="G11" s="29" t="s">
        <v>31</v>
      </c>
      <c r="H11" s="31" t="s">
        <v>32</v>
      </c>
      <c r="I11" s="29">
        <v>2</v>
      </c>
      <c r="J11" s="32"/>
      <c r="K11" s="32">
        <f t="shared" si="0"/>
        <v>2</v>
      </c>
      <c r="L11" s="33"/>
      <c r="M11" s="34">
        <f t="shared" si="1"/>
        <v>0</v>
      </c>
      <c r="N11" s="35"/>
    </row>
    <row r="12" spans="1:14" s="36" customFormat="1">
      <c r="A12" s="28">
        <v>1</v>
      </c>
      <c r="B12" s="29">
        <v>4</v>
      </c>
      <c r="C12" s="29">
        <v>4</v>
      </c>
      <c r="D12" s="29"/>
      <c r="E12" s="30" t="s">
        <v>33</v>
      </c>
      <c r="F12" s="29" t="s">
        <v>30</v>
      </c>
      <c r="G12" s="29" t="s">
        <v>31</v>
      </c>
      <c r="H12" s="31" t="s">
        <v>32</v>
      </c>
      <c r="I12" s="29">
        <v>1</v>
      </c>
      <c r="J12" s="32"/>
      <c r="K12" s="32">
        <f t="shared" si="0"/>
        <v>1</v>
      </c>
      <c r="L12" s="33"/>
      <c r="M12" s="34">
        <f t="shared" si="1"/>
        <v>0</v>
      </c>
      <c r="N12" s="35"/>
    </row>
    <row r="13" spans="1:14" s="36" customFormat="1">
      <c r="A13" s="28">
        <v>1</v>
      </c>
      <c r="B13" s="29">
        <v>5</v>
      </c>
      <c r="C13" s="29">
        <v>5</v>
      </c>
      <c r="D13" s="29"/>
      <c r="E13" s="30" t="s">
        <v>34</v>
      </c>
      <c r="F13" s="29" t="s">
        <v>35</v>
      </c>
      <c r="G13" s="29" t="s">
        <v>36</v>
      </c>
      <c r="H13" s="31" t="s">
        <v>32</v>
      </c>
      <c r="I13" s="29">
        <v>2</v>
      </c>
      <c r="J13" s="32"/>
      <c r="K13" s="32">
        <f t="shared" si="0"/>
        <v>2</v>
      </c>
      <c r="L13" s="33"/>
      <c r="M13" s="34">
        <f t="shared" si="1"/>
        <v>0</v>
      </c>
      <c r="N13" s="35"/>
    </row>
    <row r="14" spans="1:14" s="36" customFormat="1">
      <c r="A14" s="28">
        <v>1</v>
      </c>
      <c r="B14" s="29">
        <v>6</v>
      </c>
      <c r="C14" s="29">
        <v>6</v>
      </c>
      <c r="D14" s="29"/>
      <c r="E14" s="30" t="s">
        <v>37</v>
      </c>
      <c r="F14" s="29" t="s">
        <v>35</v>
      </c>
      <c r="G14" s="29" t="s">
        <v>36</v>
      </c>
      <c r="H14" s="31" t="s">
        <v>32</v>
      </c>
      <c r="I14" s="29">
        <v>2</v>
      </c>
      <c r="J14" s="32"/>
      <c r="K14" s="32">
        <f t="shared" si="0"/>
        <v>2</v>
      </c>
      <c r="L14" s="33"/>
      <c r="M14" s="34">
        <f t="shared" si="1"/>
        <v>0</v>
      </c>
      <c r="N14" s="35"/>
    </row>
    <row r="15" spans="1:14" s="36" customFormat="1">
      <c r="A15" s="37" t="s">
        <v>38</v>
      </c>
      <c r="B15" s="38"/>
      <c r="C15" s="38"/>
      <c r="D15" s="38"/>
      <c r="E15" s="38"/>
      <c r="F15" s="38"/>
      <c r="G15" s="38"/>
      <c r="H15" s="39"/>
      <c r="I15" s="40">
        <f>SUM(I9:I14)</f>
        <v>407</v>
      </c>
      <c r="J15" s="41">
        <f>SUM(J9:J14)</f>
        <v>0</v>
      </c>
      <c r="K15" s="41">
        <f>SUM(K9:K14)</f>
        <v>407</v>
      </c>
      <c r="L15" s="40">
        <f>SUM(L9:L14)</f>
        <v>0</v>
      </c>
      <c r="M15" s="40">
        <f>SUM(M9:M14)</f>
        <v>0</v>
      </c>
      <c r="N15" s="42"/>
    </row>
    <row r="16" spans="1:14" s="36" customFormat="1">
      <c r="A16" s="28">
        <v>2</v>
      </c>
      <c r="B16" s="29">
        <v>7</v>
      </c>
      <c r="C16" s="29">
        <v>1</v>
      </c>
      <c r="D16" s="29"/>
      <c r="E16" s="30" t="s">
        <v>39</v>
      </c>
      <c r="F16" s="43" t="s">
        <v>40</v>
      </c>
      <c r="G16" s="44" t="s">
        <v>41</v>
      </c>
      <c r="H16" s="43" t="s">
        <v>42</v>
      </c>
      <c r="I16" s="33">
        <v>200</v>
      </c>
      <c r="J16" s="32"/>
      <c r="K16" s="32">
        <f>I16+J16</f>
        <v>200</v>
      </c>
      <c r="L16" s="33"/>
      <c r="M16" s="34">
        <f t="shared" si="1"/>
        <v>0</v>
      </c>
      <c r="N16" s="35"/>
    </row>
    <row r="17" spans="1:14" s="36" customFormat="1">
      <c r="A17" s="28">
        <v>2</v>
      </c>
      <c r="B17" s="29">
        <v>8</v>
      </c>
      <c r="C17" s="29">
        <v>2</v>
      </c>
      <c r="D17" s="29"/>
      <c r="E17" s="30" t="s">
        <v>43</v>
      </c>
      <c r="F17" s="43" t="s">
        <v>44</v>
      </c>
      <c r="G17" s="44" t="s">
        <v>45</v>
      </c>
      <c r="H17" s="43" t="s">
        <v>46</v>
      </c>
      <c r="I17" s="33">
        <v>10</v>
      </c>
      <c r="J17" s="32"/>
      <c r="K17" s="32">
        <f t="shared" ref="K17:K80" si="2">I17+J17</f>
        <v>10</v>
      </c>
      <c r="L17" s="33"/>
      <c r="M17" s="34">
        <f t="shared" si="1"/>
        <v>0</v>
      </c>
      <c r="N17" s="35"/>
    </row>
    <row r="18" spans="1:14" s="36" customFormat="1">
      <c r="A18" s="28">
        <v>2</v>
      </c>
      <c r="B18" s="29">
        <v>9</v>
      </c>
      <c r="C18" s="29">
        <v>3</v>
      </c>
      <c r="D18" s="29"/>
      <c r="E18" s="30" t="s">
        <v>47</v>
      </c>
      <c r="F18" s="43" t="s">
        <v>48</v>
      </c>
      <c r="G18" s="43" t="s">
        <v>45</v>
      </c>
      <c r="H18" s="43" t="s">
        <v>46</v>
      </c>
      <c r="I18" s="33">
        <v>5</v>
      </c>
      <c r="J18" s="32"/>
      <c r="K18" s="32">
        <f t="shared" si="2"/>
        <v>5</v>
      </c>
      <c r="L18" s="33"/>
      <c r="M18" s="34">
        <f t="shared" si="1"/>
        <v>0</v>
      </c>
      <c r="N18" s="35"/>
    </row>
    <row r="19" spans="1:14" s="36" customFormat="1">
      <c r="A19" s="28">
        <v>2</v>
      </c>
      <c r="B19" s="29">
        <v>10</v>
      </c>
      <c r="C19" s="29">
        <v>4</v>
      </c>
      <c r="D19" s="29"/>
      <c r="E19" s="30" t="s">
        <v>49</v>
      </c>
      <c r="F19" s="43" t="s">
        <v>50</v>
      </c>
      <c r="G19" s="43" t="s">
        <v>51</v>
      </c>
      <c r="H19" s="43" t="s">
        <v>52</v>
      </c>
      <c r="I19" s="33">
        <v>30</v>
      </c>
      <c r="J19" s="32"/>
      <c r="K19" s="32">
        <f t="shared" si="2"/>
        <v>30</v>
      </c>
      <c r="L19" s="33"/>
      <c r="M19" s="34">
        <f t="shared" si="1"/>
        <v>0</v>
      </c>
      <c r="N19" s="35"/>
    </row>
    <row r="20" spans="1:14" s="36" customFormat="1">
      <c r="A20" s="28">
        <v>2</v>
      </c>
      <c r="B20" s="29">
        <v>11</v>
      </c>
      <c r="C20" s="29">
        <v>5</v>
      </c>
      <c r="D20" s="29"/>
      <c r="E20" s="30" t="s">
        <v>53</v>
      </c>
      <c r="F20" s="43" t="s">
        <v>54</v>
      </c>
      <c r="G20" s="43" t="s">
        <v>55</v>
      </c>
      <c r="H20" s="43" t="s">
        <v>46</v>
      </c>
      <c r="I20" s="33">
        <v>2</v>
      </c>
      <c r="J20" s="32"/>
      <c r="K20" s="32">
        <f t="shared" si="2"/>
        <v>2</v>
      </c>
      <c r="L20" s="33"/>
      <c r="M20" s="34">
        <f t="shared" si="1"/>
        <v>0</v>
      </c>
      <c r="N20" s="35"/>
    </row>
    <row r="21" spans="1:14" s="36" customFormat="1">
      <c r="A21" s="28">
        <v>2</v>
      </c>
      <c r="B21" s="29">
        <v>12</v>
      </c>
      <c r="C21" s="29">
        <v>6</v>
      </c>
      <c r="D21" s="29"/>
      <c r="E21" s="30" t="s">
        <v>56</v>
      </c>
      <c r="F21" s="43" t="s">
        <v>57</v>
      </c>
      <c r="G21" s="43" t="s">
        <v>58</v>
      </c>
      <c r="H21" s="43" t="s">
        <v>32</v>
      </c>
      <c r="I21" s="33">
        <v>1</v>
      </c>
      <c r="J21" s="32"/>
      <c r="K21" s="32">
        <f t="shared" si="2"/>
        <v>1</v>
      </c>
      <c r="L21" s="33"/>
      <c r="M21" s="34">
        <f t="shared" si="1"/>
        <v>0</v>
      </c>
      <c r="N21" s="35"/>
    </row>
    <row r="22" spans="1:14" s="36" customFormat="1">
      <c r="A22" s="28">
        <v>2</v>
      </c>
      <c r="B22" s="29">
        <v>13</v>
      </c>
      <c r="C22" s="29">
        <v>7</v>
      </c>
      <c r="D22" s="29"/>
      <c r="E22" s="30" t="s">
        <v>59</v>
      </c>
      <c r="F22" s="43" t="s">
        <v>60</v>
      </c>
      <c r="G22" s="43" t="s">
        <v>61</v>
      </c>
      <c r="H22" s="43" t="s">
        <v>62</v>
      </c>
      <c r="I22" s="33">
        <v>300</v>
      </c>
      <c r="J22" s="32"/>
      <c r="K22" s="32">
        <f t="shared" si="2"/>
        <v>300</v>
      </c>
      <c r="L22" s="33"/>
      <c r="M22" s="34">
        <f t="shared" si="1"/>
        <v>0</v>
      </c>
      <c r="N22" s="35"/>
    </row>
    <row r="23" spans="1:14" s="36" customFormat="1">
      <c r="A23" s="28">
        <v>2</v>
      </c>
      <c r="B23" s="29">
        <v>14</v>
      </c>
      <c r="C23" s="29">
        <v>8</v>
      </c>
      <c r="D23" s="29"/>
      <c r="E23" s="30" t="s">
        <v>59</v>
      </c>
      <c r="F23" s="43" t="s">
        <v>63</v>
      </c>
      <c r="G23" s="43" t="s">
        <v>61</v>
      </c>
      <c r="H23" s="43" t="s">
        <v>62</v>
      </c>
      <c r="I23" s="33">
        <v>200</v>
      </c>
      <c r="J23" s="32"/>
      <c r="K23" s="32">
        <f t="shared" si="2"/>
        <v>200</v>
      </c>
      <c r="L23" s="33"/>
      <c r="M23" s="34">
        <f t="shared" si="1"/>
        <v>0</v>
      </c>
      <c r="N23" s="35"/>
    </row>
    <row r="24" spans="1:14" s="36" customFormat="1">
      <c r="A24" s="28">
        <v>2</v>
      </c>
      <c r="B24" s="29">
        <v>15</v>
      </c>
      <c r="C24" s="29">
        <v>9</v>
      </c>
      <c r="D24" s="29"/>
      <c r="E24" s="30" t="s">
        <v>64</v>
      </c>
      <c r="F24" s="43" t="s">
        <v>65</v>
      </c>
      <c r="G24" s="43" t="s">
        <v>66</v>
      </c>
      <c r="H24" s="43" t="s">
        <v>32</v>
      </c>
      <c r="I24" s="33">
        <v>2</v>
      </c>
      <c r="J24" s="32"/>
      <c r="K24" s="32">
        <f t="shared" si="2"/>
        <v>2</v>
      </c>
      <c r="L24" s="33"/>
      <c r="M24" s="34">
        <f t="shared" si="1"/>
        <v>0</v>
      </c>
      <c r="N24" s="35"/>
    </row>
    <row r="25" spans="1:14" s="36" customFormat="1">
      <c r="A25" s="28">
        <v>2</v>
      </c>
      <c r="B25" s="35">
        <v>16</v>
      </c>
      <c r="C25" s="29">
        <v>10</v>
      </c>
      <c r="D25" s="29"/>
      <c r="E25" s="30" t="s">
        <v>67</v>
      </c>
      <c r="F25" s="43" t="s">
        <v>68</v>
      </c>
      <c r="G25" s="43" t="s">
        <v>69</v>
      </c>
      <c r="H25" s="43" t="s">
        <v>70</v>
      </c>
      <c r="I25" s="33">
        <v>150</v>
      </c>
      <c r="J25" s="32"/>
      <c r="K25" s="32">
        <f t="shared" si="2"/>
        <v>150</v>
      </c>
      <c r="L25" s="33"/>
      <c r="M25" s="34">
        <f t="shared" si="1"/>
        <v>0</v>
      </c>
      <c r="N25" s="35"/>
    </row>
    <row r="26" spans="1:14" s="36" customFormat="1">
      <c r="A26" s="28">
        <v>2</v>
      </c>
      <c r="B26" s="35">
        <v>17</v>
      </c>
      <c r="C26" s="29">
        <v>11</v>
      </c>
      <c r="D26" s="29"/>
      <c r="E26" s="30" t="s">
        <v>71</v>
      </c>
      <c r="F26" s="43" t="s">
        <v>72</v>
      </c>
      <c r="G26" s="43" t="s">
        <v>73</v>
      </c>
      <c r="H26" s="43" t="s">
        <v>46</v>
      </c>
      <c r="I26" s="33">
        <v>50</v>
      </c>
      <c r="J26" s="32"/>
      <c r="K26" s="32">
        <f t="shared" si="2"/>
        <v>50</v>
      </c>
      <c r="L26" s="33"/>
      <c r="M26" s="34">
        <f t="shared" si="1"/>
        <v>0</v>
      </c>
      <c r="N26" s="35"/>
    </row>
    <row r="27" spans="1:14" s="36" customFormat="1">
      <c r="A27" s="28">
        <v>2</v>
      </c>
      <c r="B27" s="35">
        <v>18</v>
      </c>
      <c r="C27" s="29">
        <v>12</v>
      </c>
      <c r="D27" s="29"/>
      <c r="E27" s="30" t="s">
        <v>74</v>
      </c>
      <c r="F27" s="43" t="s">
        <v>75</v>
      </c>
      <c r="G27" s="43" t="s">
        <v>76</v>
      </c>
      <c r="H27" s="43" t="s">
        <v>62</v>
      </c>
      <c r="I27" s="33">
        <v>45</v>
      </c>
      <c r="J27" s="32"/>
      <c r="K27" s="32">
        <f t="shared" si="2"/>
        <v>45</v>
      </c>
      <c r="L27" s="33"/>
      <c r="M27" s="34">
        <f t="shared" si="1"/>
        <v>0</v>
      </c>
      <c r="N27" s="35"/>
    </row>
    <row r="28" spans="1:14" s="36" customFormat="1">
      <c r="A28" s="28">
        <v>2</v>
      </c>
      <c r="B28" s="35">
        <v>19</v>
      </c>
      <c r="C28" s="29">
        <v>13</v>
      </c>
      <c r="D28" s="29"/>
      <c r="E28" s="30" t="s">
        <v>77</v>
      </c>
      <c r="F28" s="43" t="s">
        <v>78</v>
      </c>
      <c r="G28" s="43" t="s">
        <v>79</v>
      </c>
      <c r="H28" s="43" t="s">
        <v>32</v>
      </c>
      <c r="I28" s="33">
        <v>10</v>
      </c>
      <c r="J28" s="32"/>
      <c r="K28" s="32">
        <f t="shared" si="2"/>
        <v>10</v>
      </c>
      <c r="L28" s="33"/>
      <c r="M28" s="34">
        <f t="shared" si="1"/>
        <v>0</v>
      </c>
      <c r="N28" s="35"/>
    </row>
    <row r="29" spans="1:14" s="36" customFormat="1">
      <c r="A29" s="28">
        <v>2</v>
      </c>
      <c r="B29" s="35">
        <v>20</v>
      </c>
      <c r="C29" s="29">
        <v>14</v>
      </c>
      <c r="D29" s="29"/>
      <c r="E29" s="30" t="s">
        <v>80</v>
      </c>
      <c r="F29" s="43" t="s">
        <v>57</v>
      </c>
      <c r="G29" s="43" t="s">
        <v>81</v>
      </c>
      <c r="H29" s="43" t="s">
        <v>32</v>
      </c>
      <c r="I29" s="33">
        <v>5</v>
      </c>
      <c r="J29" s="32"/>
      <c r="K29" s="32">
        <f t="shared" si="2"/>
        <v>5</v>
      </c>
      <c r="L29" s="33"/>
      <c r="M29" s="34">
        <f t="shared" si="1"/>
        <v>0</v>
      </c>
      <c r="N29" s="35"/>
    </row>
    <row r="30" spans="1:14" s="36" customFormat="1">
      <c r="A30" s="28">
        <v>2</v>
      </c>
      <c r="B30" s="35">
        <v>21</v>
      </c>
      <c r="C30" s="29">
        <v>15</v>
      </c>
      <c r="D30" s="29"/>
      <c r="E30" s="30" t="s">
        <v>82</v>
      </c>
      <c r="F30" s="43" t="s">
        <v>83</v>
      </c>
      <c r="G30" s="43" t="s">
        <v>69</v>
      </c>
      <c r="H30" s="43" t="s">
        <v>32</v>
      </c>
      <c r="I30" s="33">
        <v>30</v>
      </c>
      <c r="J30" s="32"/>
      <c r="K30" s="32">
        <f t="shared" si="2"/>
        <v>30</v>
      </c>
      <c r="L30" s="33"/>
      <c r="M30" s="34">
        <f t="shared" si="1"/>
        <v>0</v>
      </c>
      <c r="N30" s="35"/>
    </row>
    <row r="31" spans="1:14" s="36" customFormat="1">
      <c r="A31" s="28">
        <v>2</v>
      </c>
      <c r="B31" s="35">
        <v>22</v>
      </c>
      <c r="C31" s="29">
        <v>16</v>
      </c>
      <c r="D31" s="45"/>
      <c r="E31" s="30" t="s">
        <v>84</v>
      </c>
      <c r="F31" s="43" t="s">
        <v>85</v>
      </c>
      <c r="G31" s="43" t="s">
        <v>86</v>
      </c>
      <c r="H31" s="43" t="s">
        <v>32</v>
      </c>
      <c r="I31" s="33">
        <v>2</v>
      </c>
      <c r="J31" s="46"/>
      <c r="K31" s="32">
        <f t="shared" si="2"/>
        <v>2</v>
      </c>
      <c r="L31" s="33"/>
      <c r="M31" s="34">
        <f t="shared" si="1"/>
        <v>0</v>
      </c>
      <c r="N31" s="35"/>
    </row>
    <row r="32" spans="1:14" s="36" customFormat="1">
      <c r="A32" s="28">
        <v>2</v>
      </c>
      <c r="B32" s="35">
        <v>23</v>
      </c>
      <c r="C32" s="29">
        <v>17</v>
      </c>
      <c r="D32" s="29"/>
      <c r="E32" s="30" t="s">
        <v>87</v>
      </c>
      <c r="F32" s="43" t="s">
        <v>88</v>
      </c>
      <c r="G32" s="43" t="s">
        <v>89</v>
      </c>
      <c r="H32" s="43" t="s">
        <v>32</v>
      </c>
      <c r="I32" s="33">
        <v>2</v>
      </c>
      <c r="J32" s="32"/>
      <c r="K32" s="32">
        <f t="shared" si="2"/>
        <v>2</v>
      </c>
      <c r="L32" s="33"/>
      <c r="M32" s="34">
        <f t="shared" si="1"/>
        <v>0</v>
      </c>
      <c r="N32" s="35"/>
    </row>
    <row r="33" spans="1:14" s="36" customFormat="1">
      <c r="A33" s="28">
        <v>2</v>
      </c>
      <c r="B33" s="35">
        <v>24</v>
      </c>
      <c r="C33" s="29">
        <v>18</v>
      </c>
      <c r="D33" s="29"/>
      <c r="E33" s="30" t="s">
        <v>90</v>
      </c>
      <c r="F33" s="43" t="s">
        <v>91</v>
      </c>
      <c r="G33" s="43" t="s">
        <v>92</v>
      </c>
      <c r="H33" s="43" t="s">
        <v>32</v>
      </c>
      <c r="I33" s="33">
        <v>5</v>
      </c>
      <c r="J33" s="32"/>
      <c r="K33" s="32">
        <f t="shared" si="2"/>
        <v>5</v>
      </c>
      <c r="L33" s="33"/>
      <c r="M33" s="34">
        <f t="shared" si="1"/>
        <v>0</v>
      </c>
      <c r="N33" s="35"/>
    </row>
    <row r="34" spans="1:14" s="36" customFormat="1">
      <c r="A34" s="28">
        <v>2</v>
      </c>
      <c r="B34" s="35">
        <v>25</v>
      </c>
      <c r="C34" s="29">
        <v>19</v>
      </c>
      <c r="D34" s="29"/>
      <c r="E34" s="30" t="s">
        <v>93</v>
      </c>
      <c r="F34" s="43" t="s">
        <v>94</v>
      </c>
      <c r="G34" s="43" t="s">
        <v>95</v>
      </c>
      <c r="H34" s="43" t="s">
        <v>62</v>
      </c>
      <c r="I34" s="33">
        <v>700</v>
      </c>
      <c r="J34" s="32"/>
      <c r="K34" s="32">
        <f t="shared" si="2"/>
        <v>700</v>
      </c>
      <c r="L34" s="33"/>
      <c r="M34" s="34">
        <f t="shared" si="1"/>
        <v>0</v>
      </c>
      <c r="N34" s="35"/>
    </row>
    <row r="35" spans="1:14" s="36" customFormat="1">
      <c r="A35" s="37" t="s">
        <v>96</v>
      </c>
      <c r="B35" s="38"/>
      <c r="C35" s="38"/>
      <c r="D35" s="38"/>
      <c r="E35" s="38"/>
      <c r="F35" s="38"/>
      <c r="G35" s="38"/>
      <c r="H35" s="39"/>
      <c r="I35" s="40">
        <f>SUM(I16:I34)</f>
        <v>1749</v>
      </c>
      <c r="J35" s="41">
        <f>SUM(J16:J34)</f>
        <v>0</v>
      </c>
      <c r="K35" s="41">
        <f>SUM(K16:K34)</f>
        <v>1749</v>
      </c>
      <c r="L35" s="40">
        <f>SUM(L16:L34)</f>
        <v>0</v>
      </c>
      <c r="M35" s="40">
        <f>SUM(M16:M34)</f>
        <v>0</v>
      </c>
      <c r="N35" s="42"/>
    </row>
    <row r="36" spans="1:14" s="36" customFormat="1">
      <c r="A36" s="28">
        <v>3</v>
      </c>
      <c r="B36" s="29">
        <v>26</v>
      </c>
      <c r="C36" s="29">
        <v>1</v>
      </c>
      <c r="D36" s="29"/>
      <c r="E36" s="30" t="s">
        <v>97</v>
      </c>
      <c r="F36" s="43" t="s">
        <v>98</v>
      </c>
      <c r="G36" s="44" t="s">
        <v>79</v>
      </c>
      <c r="H36" s="43" t="s">
        <v>99</v>
      </c>
      <c r="I36" s="33">
        <v>1</v>
      </c>
      <c r="J36" s="32"/>
      <c r="K36" s="32">
        <f t="shared" si="2"/>
        <v>1</v>
      </c>
      <c r="L36" s="33"/>
      <c r="M36" s="34">
        <f t="shared" si="1"/>
        <v>0</v>
      </c>
      <c r="N36" s="35"/>
    </row>
    <row r="37" spans="1:14" s="36" customFormat="1">
      <c r="A37" s="28">
        <v>3</v>
      </c>
      <c r="B37" s="29">
        <v>27</v>
      </c>
      <c r="C37" s="29">
        <v>2</v>
      </c>
      <c r="D37" s="29"/>
      <c r="E37" s="30" t="s">
        <v>100</v>
      </c>
      <c r="F37" s="43" t="s">
        <v>101</v>
      </c>
      <c r="G37" s="44" t="s">
        <v>102</v>
      </c>
      <c r="H37" s="43" t="s">
        <v>103</v>
      </c>
      <c r="I37" s="33">
        <v>80</v>
      </c>
      <c r="J37" s="32"/>
      <c r="K37" s="32">
        <f t="shared" si="2"/>
        <v>80</v>
      </c>
      <c r="L37" s="33"/>
      <c r="M37" s="34">
        <f t="shared" si="1"/>
        <v>0</v>
      </c>
      <c r="N37" s="35"/>
    </row>
    <row r="38" spans="1:14" s="36" customFormat="1">
      <c r="A38" s="28">
        <v>3</v>
      </c>
      <c r="B38" s="29">
        <v>28</v>
      </c>
      <c r="C38" s="29">
        <v>3</v>
      </c>
      <c r="D38" s="29"/>
      <c r="E38" s="30" t="s">
        <v>104</v>
      </c>
      <c r="F38" s="43" t="s">
        <v>101</v>
      </c>
      <c r="G38" s="44" t="s">
        <v>102</v>
      </c>
      <c r="H38" s="43" t="s">
        <v>105</v>
      </c>
      <c r="I38" s="33">
        <v>60</v>
      </c>
      <c r="J38" s="32"/>
      <c r="K38" s="32">
        <f t="shared" si="2"/>
        <v>60</v>
      </c>
      <c r="L38" s="33"/>
      <c r="M38" s="34">
        <f t="shared" si="1"/>
        <v>0</v>
      </c>
      <c r="N38" s="35"/>
    </row>
    <row r="39" spans="1:14" s="36" customFormat="1">
      <c r="A39" s="28">
        <v>3</v>
      </c>
      <c r="B39" s="29">
        <v>29</v>
      </c>
      <c r="C39" s="29">
        <v>4</v>
      </c>
      <c r="D39" s="29"/>
      <c r="E39" s="30" t="s">
        <v>106</v>
      </c>
      <c r="F39" s="43" t="s">
        <v>101</v>
      </c>
      <c r="G39" s="44" t="s">
        <v>102</v>
      </c>
      <c r="H39" s="43" t="s">
        <v>103</v>
      </c>
      <c r="I39" s="33">
        <v>20</v>
      </c>
      <c r="J39" s="32"/>
      <c r="K39" s="32">
        <f t="shared" si="2"/>
        <v>20</v>
      </c>
      <c r="L39" s="33"/>
      <c r="M39" s="34">
        <f t="shared" si="1"/>
        <v>0</v>
      </c>
      <c r="N39" s="35"/>
    </row>
    <row r="40" spans="1:14" s="36" customFormat="1">
      <c r="A40" s="28">
        <v>3</v>
      </c>
      <c r="B40" s="29">
        <v>30</v>
      </c>
      <c r="C40" s="29">
        <v>5</v>
      </c>
      <c r="D40" s="29"/>
      <c r="E40" s="30" t="s">
        <v>107</v>
      </c>
      <c r="F40" s="43" t="s">
        <v>108</v>
      </c>
      <c r="G40" s="44" t="s">
        <v>109</v>
      </c>
      <c r="H40" s="43" t="s">
        <v>110</v>
      </c>
      <c r="I40" s="33">
        <v>70</v>
      </c>
      <c r="J40" s="32"/>
      <c r="K40" s="32">
        <f t="shared" si="2"/>
        <v>70</v>
      </c>
      <c r="L40" s="33"/>
      <c r="M40" s="34">
        <f t="shared" si="1"/>
        <v>0</v>
      </c>
      <c r="N40" s="35"/>
    </row>
    <row r="41" spans="1:14" s="36" customFormat="1">
      <c r="A41" s="28">
        <v>3</v>
      </c>
      <c r="B41" s="29">
        <v>31</v>
      </c>
      <c r="C41" s="29">
        <v>6</v>
      </c>
      <c r="D41" s="29"/>
      <c r="E41" s="30" t="s">
        <v>111</v>
      </c>
      <c r="F41" s="43" t="s">
        <v>112</v>
      </c>
      <c r="G41" s="44" t="s">
        <v>109</v>
      </c>
      <c r="H41" s="43" t="s">
        <v>103</v>
      </c>
      <c r="I41" s="33">
        <v>1</v>
      </c>
      <c r="J41" s="32"/>
      <c r="K41" s="32">
        <f t="shared" si="2"/>
        <v>1</v>
      </c>
      <c r="L41" s="33"/>
      <c r="M41" s="34">
        <f t="shared" si="1"/>
        <v>0</v>
      </c>
      <c r="N41" s="35"/>
    </row>
    <row r="42" spans="1:14" s="36" customFormat="1">
      <c r="A42" s="28">
        <v>3</v>
      </c>
      <c r="B42" s="29">
        <v>32</v>
      </c>
      <c r="C42" s="29">
        <v>7</v>
      </c>
      <c r="D42" s="29"/>
      <c r="E42" s="30" t="s">
        <v>113</v>
      </c>
      <c r="F42" s="43" t="s">
        <v>114</v>
      </c>
      <c r="G42" s="44" t="s">
        <v>115</v>
      </c>
      <c r="H42" s="43" t="s">
        <v>116</v>
      </c>
      <c r="I42" s="33">
        <v>3</v>
      </c>
      <c r="J42" s="32"/>
      <c r="K42" s="32">
        <f t="shared" si="2"/>
        <v>3</v>
      </c>
      <c r="L42" s="33"/>
      <c r="M42" s="34">
        <f t="shared" si="1"/>
        <v>0</v>
      </c>
      <c r="N42" s="35"/>
    </row>
    <row r="43" spans="1:14" s="36" customFormat="1">
      <c r="A43" s="28">
        <v>3</v>
      </c>
      <c r="B43" s="29">
        <v>33</v>
      </c>
      <c r="C43" s="29">
        <v>8</v>
      </c>
      <c r="D43" s="29"/>
      <c r="E43" s="30" t="s">
        <v>117</v>
      </c>
      <c r="F43" s="43" t="s">
        <v>118</v>
      </c>
      <c r="G43" s="44" t="s">
        <v>79</v>
      </c>
      <c r="H43" s="43" t="s">
        <v>103</v>
      </c>
      <c r="I43" s="33">
        <v>1</v>
      </c>
      <c r="J43" s="32"/>
      <c r="K43" s="32">
        <f t="shared" si="2"/>
        <v>1</v>
      </c>
      <c r="L43" s="33"/>
      <c r="M43" s="34">
        <f t="shared" si="1"/>
        <v>0</v>
      </c>
      <c r="N43" s="35"/>
    </row>
    <row r="44" spans="1:14" s="36" customFormat="1">
      <c r="A44" s="28">
        <v>3</v>
      </c>
      <c r="B44" s="29">
        <v>34</v>
      </c>
      <c r="C44" s="29">
        <v>9</v>
      </c>
      <c r="D44" s="29"/>
      <c r="E44" s="30" t="s">
        <v>119</v>
      </c>
      <c r="F44" s="43" t="s">
        <v>120</v>
      </c>
      <c r="G44" s="44" t="s">
        <v>121</v>
      </c>
      <c r="H44" s="43" t="s">
        <v>122</v>
      </c>
      <c r="I44" s="33">
        <v>2</v>
      </c>
      <c r="J44" s="32"/>
      <c r="K44" s="32">
        <f t="shared" si="2"/>
        <v>2</v>
      </c>
      <c r="L44" s="33"/>
      <c r="M44" s="34">
        <f t="shared" si="1"/>
        <v>0</v>
      </c>
      <c r="N44" s="35"/>
    </row>
    <row r="45" spans="1:14" s="36" customFormat="1">
      <c r="A45" s="28">
        <v>3</v>
      </c>
      <c r="B45" s="29">
        <v>35</v>
      </c>
      <c r="C45" s="29">
        <v>10</v>
      </c>
      <c r="D45" s="29"/>
      <c r="E45" s="30" t="s">
        <v>123</v>
      </c>
      <c r="F45" s="43" t="s">
        <v>124</v>
      </c>
      <c r="G45" s="44" t="s">
        <v>125</v>
      </c>
      <c r="H45" s="43" t="s">
        <v>126</v>
      </c>
      <c r="I45" s="33">
        <v>10</v>
      </c>
      <c r="J45" s="32"/>
      <c r="K45" s="32">
        <f t="shared" si="2"/>
        <v>10</v>
      </c>
      <c r="L45" s="33"/>
      <c r="M45" s="34">
        <f t="shared" si="1"/>
        <v>0</v>
      </c>
      <c r="N45" s="35"/>
    </row>
    <row r="46" spans="1:14" s="36" customFormat="1">
      <c r="A46" s="28">
        <v>3</v>
      </c>
      <c r="B46" s="29">
        <v>36</v>
      </c>
      <c r="C46" s="29">
        <v>11</v>
      </c>
      <c r="D46" s="29"/>
      <c r="E46" s="30" t="s">
        <v>127</v>
      </c>
      <c r="F46" s="43" t="s">
        <v>128</v>
      </c>
      <c r="G46" s="44" t="s">
        <v>129</v>
      </c>
      <c r="H46" s="43" t="s">
        <v>110</v>
      </c>
      <c r="I46" s="33">
        <v>15</v>
      </c>
      <c r="J46" s="32"/>
      <c r="K46" s="32">
        <f t="shared" si="2"/>
        <v>15</v>
      </c>
      <c r="L46" s="33"/>
      <c r="M46" s="34">
        <f t="shared" si="1"/>
        <v>0</v>
      </c>
      <c r="N46" s="35"/>
    </row>
    <row r="47" spans="1:14" s="36" customFormat="1">
      <c r="A47" s="28">
        <v>3</v>
      </c>
      <c r="B47" s="29">
        <v>37</v>
      </c>
      <c r="C47" s="29">
        <v>12</v>
      </c>
      <c r="D47" s="29"/>
      <c r="E47" s="30" t="s">
        <v>130</v>
      </c>
      <c r="F47" s="43" t="s">
        <v>131</v>
      </c>
      <c r="G47" s="44" t="s">
        <v>129</v>
      </c>
      <c r="H47" s="43" t="s">
        <v>110</v>
      </c>
      <c r="I47" s="33">
        <v>10</v>
      </c>
      <c r="J47" s="32"/>
      <c r="K47" s="32">
        <f t="shared" si="2"/>
        <v>10</v>
      </c>
      <c r="L47" s="33"/>
      <c r="M47" s="34">
        <f t="shared" si="1"/>
        <v>0</v>
      </c>
      <c r="N47" s="35"/>
    </row>
    <row r="48" spans="1:14" s="36" customFormat="1">
      <c r="A48" s="28">
        <v>3</v>
      </c>
      <c r="B48" s="29">
        <v>38</v>
      </c>
      <c r="C48" s="29">
        <v>13</v>
      </c>
      <c r="D48" s="29"/>
      <c r="E48" s="30" t="s">
        <v>132</v>
      </c>
      <c r="F48" s="43" t="s">
        <v>133</v>
      </c>
      <c r="G48" s="44" t="s">
        <v>129</v>
      </c>
      <c r="H48" s="43" t="s">
        <v>110</v>
      </c>
      <c r="I48" s="33">
        <v>1</v>
      </c>
      <c r="J48" s="32"/>
      <c r="K48" s="32">
        <f t="shared" si="2"/>
        <v>1</v>
      </c>
      <c r="L48" s="33"/>
      <c r="M48" s="34">
        <f t="shared" si="1"/>
        <v>0</v>
      </c>
      <c r="N48" s="35"/>
    </row>
    <row r="49" spans="1:14" s="36" customFormat="1">
      <c r="A49" s="28">
        <v>3</v>
      </c>
      <c r="B49" s="29">
        <v>39</v>
      </c>
      <c r="C49" s="29">
        <v>14</v>
      </c>
      <c r="D49" s="29"/>
      <c r="E49" s="30" t="s">
        <v>134</v>
      </c>
      <c r="F49" s="43" t="s">
        <v>135</v>
      </c>
      <c r="G49" s="44" t="s">
        <v>129</v>
      </c>
      <c r="H49" s="43" t="s">
        <v>110</v>
      </c>
      <c r="I49" s="33">
        <v>6</v>
      </c>
      <c r="J49" s="32"/>
      <c r="K49" s="32">
        <f t="shared" si="2"/>
        <v>6</v>
      </c>
      <c r="L49" s="33"/>
      <c r="M49" s="34">
        <f t="shared" si="1"/>
        <v>0</v>
      </c>
      <c r="N49" s="35"/>
    </row>
    <row r="50" spans="1:14" s="36" customFormat="1">
      <c r="A50" s="28">
        <v>3</v>
      </c>
      <c r="B50" s="29">
        <v>40</v>
      </c>
      <c r="C50" s="29">
        <v>15</v>
      </c>
      <c r="D50" s="29"/>
      <c r="E50" s="30" t="s">
        <v>136</v>
      </c>
      <c r="F50" s="43" t="s">
        <v>137</v>
      </c>
      <c r="G50" s="44" t="s">
        <v>138</v>
      </c>
      <c r="H50" s="43" t="s">
        <v>122</v>
      </c>
      <c r="I50" s="33">
        <v>8</v>
      </c>
      <c r="J50" s="32"/>
      <c r="K50" s="32">
        <f t="shared" si="2"/>
        <v>8</v>
      </c>
      <c r="L50" s="33"/>
      <c r="M50" s="34">
        <f t="shared" si="1"/>
        <v>0</v>
      </c>
      <c r="N50" s="35"/>
    </row>
    <row r="51" spans="1:14" s="36" customFormat="1">
      <c r="A51" s="28">
        <v>3</v>
      </c>
      <c r="B51" s="29">
        <v>41</v>
      </c>
      <c r="C51" s="29">
        <v>16</v>
      </c>
      <c r="D51" s="29"/>
      <c r="E51" s="30" t="s">
        <v>139</v>
      </c>
      <c r="F51" s="43" t="s">
        <v>140</v>
      </c>
      <c r="G51" s="44" t="s">
        <v>138</v>
      </c>
      <c r="H51" s="43" t="s">
        <v>122</v>
      </c>
      <c r="I51" s="33">
        <v>5</v>
      </c>
      <c r="J51" s="32"/>
      <c r="K51" s="32">
        <f t="shared" si="2"/>
        <v>5</v>
      </c>
      <c r="L51" s="33"/>
      <c r="M51" s="34">
        <f t="shared" si="1"/>
        <v>0</v>
      </c>
      <c r="N51" s="35"/>
    </row>
    <row r="52" spans="1:14" s="36" customFormat="1">
      <c r="A52" s="28">
        <v>3</v>
      </c>
      <c r="B52" s="29">
        <v>42</v>
      </c>
      <c r="C52" s="29">
        <v>17</v>
      </c>
      <c r="D52" s="29"/>
      <c r="E52" s="30" t="s">
        <v>141</v>
      </c>
      <c r="F52" s="43" t="s">
        <v>142</v>
      </c>
      <c r="G52" s="44" t="s">
        <v>138</v>
      </c>
      <c r="H52" s="43" t="s">
        <v>122</v>
      </c>
      <c r="I52" s="33">
        <v>1</v>
      </c>
      <c r="J52" s="32"/>
      <c r="K52" s="32">
        <f t="shared" si="2"/>
        <v>1</v>
      </c>
      <c r="L52" s="33"/>
      <c r="M52" s="34">
        <f t="shared" si="1"/>
        <v>0</v>
      </c>
      <c r="N52" s="35"/>
    </row>
    <row r="53" spans="1:14" s="36" customFormat="1">
      <c r="A53" s="28">
        <v>3</v>
      </c>
      <c r="B53" s="29">
        <v>43</v>
      </c>
      <c r="C53" s="29">
        <v>18</v>
      </c>
      <c r="D53" s="29"/>
      <c r="E53" s="30" t="s">
        <v>143</v>
      </c>
      <c r="F53" s="43" t="s">
        <v>142</v>
      </c>
      <c r="G53" s="44" t="s">
        <v>138</v>
      </c>
      <c r="H53" s="43" t="s">
        <v>122</v>
      </c>
      <c r="I53" s="33">
        <v>1</v>
      </c>
      <c r="J53" s="32"/>
      <c r="K53" s="32">
        <f t="shared" si="2"/>
        <v>1</v>
      </c>
      <c r="L53" s="33"/>
      <c r="M53" s="34">
        <f t="shared" si="1"/>
        <v>0</v>
      </c>
      <c r="N53" s="35"/>
    </row>
    <row r="54" spans="1:14" s="36" customFormat="1">
      <c r="A54" s="28">
        <v>3</v>
      </c>
      <c r="B54" s="29">
        <v>44</v>
      </c>
      <c r="C54" s="29">
        <v>19</v>
      </c>
      <c r="D54" s="29"/>
      <c r="E54" s="30" t="s">
        <v>144</v>
      </c>
      <c r="F54" s="43" t="s">
        <v>142</v>
      </c>
      <c r="G54" s="44" t="s">
        <v>138</v>
      </c>
      <c r="H54" s="43" t="s">
        <v>122</v>
      </c>
      <c r="I54" s="33">
        <v>1</v>
      </c>
      <c r="J54" s="32"/>
      <c r="K54" s="32">
        <f t="shared" si="2"/>
        <v>1</v>
      </c>
      <c r="L54" s="33"/>
      <c r="M54" s="34">
        <f t="shared" si="1"/>
        <v>0</v>
      </c>
      <c r="N54" s="35"/>
    </row>
    <row r="55" spans="1:14" s="36" customFormat="1">
      <c r="A55" s="28">
        <v>3</v>
      </c>
      <c r="B55" s="29">
        <v>45</v>
      </c>
      <c r="C55" s="29">
        <v>20</v>
      </c>
      <c r="D55" s="29"/>
      <c r="E55" s="30" t="s">
        <v>145</v>
      </c>
      <c r="F55" s="43" t="s">
        <v>142</v>
      </c>
      <c r="G55" s="44" t="s">
        <v>138</v>
      </c>
      <c r="H55" s="43" t="s">
        <v>122</v>
      </c>
      <c r="I55" s="33">
        <v>1</v>
      </c>
      <c r="J55" s="32"/>
      <c r="K55" s="32">
        <f t="shared" si="2"/>
        <v>1</v>
      </c>
      <c r="L55" s="33"/>
      <c r="M55" s="34">
        <f t="shared" si="1"/>
        <v>0</v>
      </c>
      <c r="N55" s="35"/>
    </row>
    <row r="56" spans="1:14" s="36" customFormat="1">
      <c r="A56" s="28">
        <v>3</v>
      </c>
      <c r="B56" s="29">
        <v>46</v>
      </c>
      <c r="C56" s="29">
        <v>21</v>
      </c>
      <c r="D56" s="29"/>
      <c r="E56" s="30" t="s">
        <v>146</v>
      </c>
      <c r="F56" s="43" t="s">
        <v>147</v>
      </c>
      <c r="G56" s="44" t="s">
        <v>138</v>
      </c>
      <c r="H56" s="43" t="s">
        <v>122</v>
      </c>
      <c r="I56" s="33">
        <v>1</v>
      </c>
      <c r="J56" s="32"/>
      <c r="K56" s="32">
        <f t="shared" si="2"/>
        <v>1</v>
      </c>
      <c r="L56" s="33"/>
      <c r="M56" s="34">
        <f t="shared" si="1"/>
        <v>0</v>
      </c>
      <c r="N56" s="35"/>
    </row>
    <row r="57" spans="1:14" s="36" customFormat="1">
      <c r="A57" s="28">
        <v>3</v>
      </c>
      <c r="B57" s="29">
        <v>47</v>
      </c>
      <c r="C57" s="29">
        <v>22</v>
      </c>
      <c r="D57" s="29"/>
      <c r="E57" s="30" t="s">
        <v>148</v>
      </c>
      <c r="F57" s="43" t="s">
        <v>149</v>
      </c>
      <c r="G57" s="44" t="s">
        <v>150</v>
      </c>
      <c r="H57" s="43" t="s">
        <v>122</v>
      </c>
      <c r="I57" s="33">
        <v>6</v>
      </c>
      <c r="J57" s="32"/>
      <c r="K57" s="32">
        <f t="shared" si="2"/>
        <v>6</v>
      </c>
      <c r="L57" s="33"/>
      <c r="M57" s="34">
        <f t="shared" si="1"/>
        <v>0</v>
      </c>
      <c r="N57" s="35"/>
    </row>
    <row r="58" spans="1:14" s="36" customFormat="1">
      <c r="A58" s="28">
        <v>3</v>
      </c>
      <c r="B58" s="29">
        <v>48</v>
      </c>
      <c r="C58" s="29">
        <v>23</v>
      </c>
      <c r="D58" s="29"/>
      <c r="E58" s="30" t="s">
        <v>151</v>
      </c>
      <c r="F58" s="43" t="s">
        <v>149</v>
      </c>
      <c r="G58" s="44" t="s">
        <v>150</v>
      </c>
      <c r="H58" s="43" t="s">
        <v>122</v>
      </c>
      <c r="I58" s="33">
        <v>1</v>
      </c>
      <c r="J58" s="32"/>
      <c r="K58" s="32">
        <f t="shared" si="2"/>
        <v>1</v>
      </c>
      <c r="L58" s="33"/>
      <c r="M58" s="34">
        <f t="shared" si="1"/>
        <v>0</v>
      </c>
      <c r="N58" s="35"/>
    </row>
    <row r="59" spans="1:14" s="36" customFormat="1">
      <c r="A59" s="28">
        <v>3</v>
      </c>
      <c r="B59" s="29">
        <v>49</v>
      </c>
      <c r="C59" s="29">
        <v>24</v>
      </c>
      <c r="D59" s="29"/>
      <c r="E59" s="30" t="s">
        <v>152</v>
      </c>
      <c r="F59" s="43" t="s">
        <v>149</v>
      </c>
      <c r="G59" s="44" t="s">
        <v>150</v>
      </c>
      <c r="H59" s="43" t="s">
        <v>122</v>
      </c>
      <c r="I59" s="33">
        <v>5</v>
      </c>
      <c r="J59" s="32"/>
      <c r="K59" s="32">
        <f t="shared" si="2"/>
        <v>5</v>
      </c>
      <c r="L59" s="33"/>
      <c r="M59" s="34">
        <f t="shared" si="1"/>
        <v>0</v>
      </c>
      <c r="N59" s="35"/>
    </row>
    <row r="60" spans="1:14" s="36" customFormat="1">
      <c r="A60" s="28">
        <v>3</v>
      </c>
      <c r="B60" s="29">
        <v>50</v>
      </c>
      <c r="C60" s="29">
        <v>25</v>
      </c>
      <c r="D60" s="29"/>
      <c r="E60" s="30" t="s">
        <v>153</v>
      </c>
      <c r="F60" s="43" t="s">
        <v>154</v>
      </c>
      <c r="G60" s="44" t="s">
        <v>150</v>
      </c>
      <c r="H60" s="43" t="s">
        <v>122</v>
      </c>
      <c r="I60" s="33">
        <v>1</v>
      </c>
      <c r="J60" s="32"/>
      <c r="K60" s="32">
        <f t="shared" si="2"/>
        <v>1</v>
      </c>
      <c r="L60" s="33"/>
      <c r="M60" s="34">
        <f t="shared" si="1"/>
        <v>0</v>
      </c>
      <c r="N60" s="35"/>
    </row>
    <row r="61" spans="1:14" s="36" customFormat="1">
      <c r="A61" s="28">
        <v>3</v>
      </c>
      <c r="B61" s="29">
        <v>51</v>
      </c>
      <c r="C61" s="29">
        <v>26</v>
      </c>
      <c r="D61" s="29"/>
      <c r="E61" s="30" t="s">
        <v>155</v>
      </c>
      <c r="F61" s="43" t="s">
        <v>156</v>
      </c>
      <c r="G61" s="44" t="s">
        <v>157</v>
      </c>
      <c r="H61" s="43" t="s">
        <v>158</v>
      </c>
      <c r="I61" s="33">
        <v>1</v>
      </c>
      <c r="J61" s="32"/>
      <c r="K61" s="32">
        <f t="shared" si="2"/>
        <v>1</v>
      </c>
      <c r="L61" s="33"/>
      <c r="M61" s="34">
        <f t="shared" si="1"/>
        <v>0</v>
      </c>
      <c r="N61" s="35"/>
    </row>
    <row r="62" spans="1:14" s="36" customFormat="1">
      <c r="A62" s="28">
        <v>3</v>
      </c>
      <c r="B62" s="29">
        <v>52</v>
      </c>
      <c r="C62" s="29">
        <v>27</v>
      </c>
      <c r="D62" s="29"/>
      <c r="E62" s="30" t="s">
        <v>159</v>
      </c>
      <c r="F62" s="43" t="s">
        <v>160</v>
      </c>
      <c r="G62" s="44" t="s">
        <v>109</v>
      </c>
      <c r="H62" s="43" t="s">
        <v>161</v>
      </c>
      <c r="I62" s="33">
        <v>10</v>
      </c>
      <c r="J62" s="32"/>
      <c r="K62" s="32">
        <f t="shared" si="2"/>
        <v>10</v>
      </c>
      <c r="L62" s="33"/>
      <c r="M62" s="34">
        <f t="shared" si="1"/>
        <v>0</v>
      </c>
      <c r="N62" s="35"/>
    </row>
    <row r="63" spans="1:14" s="36" customFormat="1">
      <c r="A63" s="28">
        <v>3</v>
      </c>
      <c r="B63" s="29">
        <v>53</v>
      </c>
      <c r="C63" s="29">
        <v>28</v>
      </c>
      <c r="D63" s="29"/>
      <c r="E63" s="30" t="s">
        <v>162</v>
      </c>
      <c r="F63" s="43" t="s">
        <v>110</v>
      </c>
      <c r="G63" s="44" t="s">
        <v>163</v>
      </c>
      <c r="H63" s="43" t="s">
        <v>122</v>
      </c>
      <c r="I63" s="33">
        <v>2</v>
      </c>
      <c r="J63" s="32"/>
      <c r="K63" s="32">
        <f t="shared" si="2"/>
        <v>2</v>
      </c>
      <c r="L63" s="33"/>
      <c r="M63" s="34">
        <f t="shared" si="1"/>
        <v>0</v>
      </c>
      <c r="N63" s="35"/>
    </row>
    <row r="64" spans="1:14" s="36" customFormat="1">
      <c r="A64" s="28">
        <v>3</v>
      </c>
      <c r="B64" s="29">
        <v>54</v>
      </c>
      <c r="C64" s="29">
        <v>29</v>
      </c>
      <c r="D64" s="29"/>
      <c r="E64" s="30" t="s">
        <v>164</v>
      </c>
      <c r="F64" s="43" t="s">
        <v>110</v>
      </c>
      <c r="G64" s="44" t="s">
        <v>163</v>
      </c>
      <c r="H64" s="43" t="s">
        <v>122</v>
      </c>
      <c r="I64" s="33">
        <v>2</v>
      </c>
      <c r="J64" s="32"/>
      <c r="K64" s="32">
        <f t="shared" si="2"/>
        <v>2</v>
      </c>
      <c r="L64" s="33"/>
      <c r="M64" s="34">
        <f t="shared" si="1"/>
        <v>0</v>
      </c>
      <c r="N64" s="35"/>
    </row>
    <row r="65" spans="1:14" s="36" customFormat="1">
      <c r="A65" s="28">
        <v>3</v>
      </c>
      <c r="B65" s="29">
        <v>55</v>
      </c>
      <c r="C65" s="29">
        <v>30</v>
      </c>
      <c r="D65" s="29"/>
      <c r="E65" s="30" t="s">
        <v>165</v>
      </c>
      <c r="F65" s="43" t="s">
        <v>110</v>
      </c>
      <c r="G65" s="44" t="s">
        <v>163</v>
      </c>
      <c r="H65" s="43" t="s">
        <v>122</v>
      </c>
      <c r="I65" s="33">
        <v>1</v>
      </c>
      <c r="J65" s="32"/>
      <c r="K65" s="32">
        <f t="shared" si="2"/>
        <v>1</v>
      </c>
      <c r="L65" s="33"/>
      <c r="M65" s="34">
        <f t="shared" si="1"/>
        <v>0</v>
      </c>
      <c r="N65" s="35"/>
    </row>
    <row r="66" spans="1:14" s="36" customFormat="1">
      <c r="A66" s="28">
        <v>3</v>
      </c>
      <c r="B66" s="29">
        <v>56</v>
      </c>
      <c r="C66" s="29">
        <v>31</v>
      </c>
      <c r="D66" s="29"/>
      <c r="E66" s="30" t="s">
        <v>166</v>
      </c>
      <c r="F66" s="43" t="s">
        <v>167</v>
      </c>
      <c r="G66" s="44" t="s">
        <v>163</v>
      </c>
      <c r="H66" s="43" t="s">
        <v>122</v>
      </c>
      <c r="I66" s="33">
        <v>1</v>
      </c>
      <c r="J66" s="32"/>
      <c r="K66" s="32">
        <f t="shared" si="2"/>
        <v>1</v>
      </c>
      <c r="L66" s="33"/>
      <c r="M66" s="34">
        <f t="shared" si="1"/>
        <v>0</v>
      </c>
      <c r="N66" s="35"/>
    </row>
    <row r="67" spans="1:14" s="36" customFormat="1">
      <c r="A67" s="28">
        <v>3</v>
      </c>
      <c r="B67" s="29">
        <v>57</v>
      </c>
      <c r="C67" s="29">
        <v>32</v>
      </c>
      <c r="D67" s="29"/>
      <c r="E67" s="30" t="s">
        <v>168</v>
      </c>
      <c r="F67" s="43" t="s">
        <v>169</v>
      </c>
      <c r="G67" s="44" t="s">
        <v>163</v>
      </c>
      <c r="H67" s="43" t="s">
        <v>122</v>
      </c>
      <c r="I67" s="33">
        <v>2</v>
      </c>
      <c r="J67" s="32"/>
      <c r="K67" s="32">
        <f t="shared" si="2"/>
        <v>2</v>
      </c>
      <c r="L67" s="33"/>
      <c r="M67" s="34">
        <f t="shared" si="1"/>
        <v>0</v>
      </c>
      <c r="N67" s="35"/>
    </row>
    <row r="68" spans="1:14" s="36" customFormat="1">
      <c r="A68" s="28">
        <v>3</v>
      </c>
      <c r="B68" s="29">
        <v>58</v>
      </c>
      <c r="C68" s="29">
        <v>33</v>
      </c>
      <c r="D68" s="29"/>
      <c r="E68" s="30" t="s">
        <v>170</v>
      </c>
      <c r="F68" s="43" t="s">
        <v>171</v>
      </c>
      <c r="G68" s="44" t="s">
        <v>163</v>
      </c>
      <c r="H68" s="43" t="s">
        <v>103</v>
      </c>
      <c r="I68" s="33">
        <v>1</v>
      </c>
      <c r="J68" s="32"/>
      <c r="K68" s="32">
        <f t="shared" si="2"/>
        <v>1</v>
      </c>
      <c r="L68" s="33"/>
      <c r="M68" s="34">
        <f t="shared" si="1"/>
        <v>0</v>
      </c>
      <c r="N68" s="35"/>
    </row>
    <row r="69" spans="1:14" s="36" customFormat="1">
      <c r="A69" s="37" t="s">
        <v>172</v>
      </c>
      <c r="B69" s="38"/>
      <c r="C69" s="38"/>
      <c r="D69" s="38"/>
      <c r="E69" s="38"/>
      <c r="F69" s="38"/>
      <c r="G69" s="38"/>
      <c r="H69" s="39"/>
      <c r="I69" s="40">
        <f>SUM(I36:I68)</f>
        <v>331</v>
      </c>
      <c r="J69" s="41">
        <f>SUM(J36:J68)</f>
        <v>0</v>
      </c>
      <c r="K69" s="41">
        <f>SUM(K36:K68)</f>
        <v>331</v>
      </c>
      <c r="L69" s="40">
        <f>SUM(L36:L68)</f>
        <v>0</v>
      </c>
      <c r="M69" s="40">
        <f>SUM(M36:M68)</f>
        <v>0</v>
      </c>
      <c r="N69" s="42"/>
    </row>
    <row r="70" spans="1:14" s="36" customFormat="1">
      <c r="A70" s="28">
        <v>4</v>
      </c>
      <c r="B70" s="29">
        <v>59</v>
      </c>
      <c r="C70" s="29">
        <v>1</v>
      </c>
      <c r="D70" s="29"/>
      <c r="E70" s="30" t="s">
        <v>173</v>
      </c>
      <c r="F70" s="47" t="s">
        <v>174</v>
      </c>
      <c r="G70" s="47" t="s">
        <v>175</v>
      </c>
      <c r="H70" s="47" t="s">
        <v>46</v>
      </c>
      <c r="I70" s="43">
        <v>15</v>
      </c>
      <c r="J70" s="32"/>
      <c r="K70" s="32">
        <f t="shared" si="2"/>
        <v>15</v>
      </c>
      <c r="L70" s="43"/>
      <c r="M70" s="34">
        <f t="shared" si="1"/>
        <v>0</v>
      </c>
      <c r="N70" s="35"/>
    </row>
    <row r="71" spans="1:14" s="36" customFormat="1">
      <c r="A71" s="28">
        <v>4</v>
      </c>
      <c r="B71" s="29">
        <v>60</v>
      </c>
      <c r="C71" s="29">
        <v>2</v>
      </c>
      <c r="D71" s="29"/>
      <c r="E71" s="30" t="s">
        <v>176</v>
      </c>
      <c r="F71" s="47" t="s">
        <v>174</v>
      </c>
      <c r="G71" s="47" t="s">
        <v>175</v>
      </c>
      <c r="H71" s="47" t="s">
        <v>52</v>
      </c>
      <c r="I71" s="43">
        <v>15</v>
      </c>
      <c r="J71" s="32"/>
      <c r="K71" s="32">
        <f t="shared" si="2"/>
        <v>15</v>
      </c>
      <c r="L71" s="43"/>
      <c r="M71" s="34">
        <f t="shared" si="1"/>
        <v>0</v>
      </c>
      <c r="N71" s="35"/>
    </row>
    <row r="72" spans="1:14" s="36" customFormat="1">
      <c r="A72" s="28">
        <v>4</v>
      </c>
      <c r="B72" s="29">
        <v>61</v>
      </c>
      <c r="C72" s="29">
        <v>3</v>
      </c>
      <c r="D72" s="47" t="s">
        <v>177</v>
      </c>
      <c r="E72" s="30" t="s">
        <v>178</v>
      </c>
      <c r="F72" s="47" t="s">
        <v>179</v>
      </c>
      <c r="G72" s="47" t="s">
        <v>180</v>
      </c>
      <c r="H72" s="47" t="s">
        <v>70</v>
      </c>
      <c r="I72" s="43">
        <v>80</v>
      </c>
      <c r="J72" s="32"/>
      <c r="K72" s="32">
        <f t="shared" si="2"/>
        <v>80</v>
      </c>
      <c r="L72" s="43"/>
      <c r="M72" s="34">
        <f t="shared" si="1"/>
        <v>0</v>
      </c>
      <c r="N72" s="48"/>
    </row>
    <row r="73" spans="1:14" s="36" customFormat="1">
      <c r="A73" s="28">
        <v>4</v>
      </c>
      <c r="B73" s="29">
        <v>62</v>
      </c>
      <c r="C73" s="29">
        <v>4</v>
      </c>
      <c r="D73" s="47" t="s">
        <v>181</v>
      </c>
      <c r="E73" s="30" t="s">
        <v>182</v>
      </c>
      <c r="F73" s="47" t="s">
        <v>179</v>
      </c>
      <c r="G73" s="47" t="s">
        <v>180</v>
      </c>
      <c r="H73" s="47" t="s">
        <v>70</v>
      </c>
      <c r="I73" s="43">
        <v>70</v>
      </c>
      <c r="J73" s="32"/>
      <c r="K73" s="32">
        <f t="shared" si="2"/>
        <v>70</v>
      </c>
      <c r="L73" s="43"/>
      <c r="M73" s="34">
        <f t="shared" si="1"/>
        <v>0</v>
      </c>
      <c r="N73" s="48"/>
    </row>
    <row r="74" spans="1:14" s="36" customFormat="1">
      <c r="A74" s="28">
        <v>4</v>
      </c>
      <c r="B74" s="29">
        <v>63</v>
      </c>
      <c r="C74" s="29">
        <v>5</v>
      </c>
      <c r="D74" s="29"/>
      <c r="E74" s="30" t="s">
        <v>183</v>
      </c>
      <c r="F74" s="47" t="s">
        <v>174</v>
      </c>
      <c r="G74" s="47" t="s">
        <v>184</v>
      </c>
      <c r="H74" s="47" t="s">
        <v>52</v>
      </c>
      <c r="I74" s="43">
        <v>20</v>
      </c>
      <c r="J74" s="32"/>
      <c r="K74" s="32">
        <f t="shared" si="2"/>
        <v>20</v>
      </c>
      <c r="L74" s="43"/>
      <c r="M74" s="34">
        <f t="shared" ref="M74:M137" si="3">K74*L74</f>
        <v>0</v>
      </c>
      <c r="N74" s="35"/>
    </row>
    <row r="75" spans="1:14" s="36" customFormat="1">
      <c r="A75" s="28">
        <v>4</v>
      </c>
      <c r="B75" s="29">
        <v>64</v>
      </c>
      <c r="C75" s="29">
        <v>6</v>
      </c>
      <c r="D75" s="29"/>
      <c r="E75" s="30" t="s">
        <v>185</v>
      </c>
      <c r="F75" s="47" t="s">
        <v>186</v>
      </c>
      <c r="G75" s="47" t="s">
        <v>187</v>
      </c>
      <c r="H75" s="47" t="s">
        <v>46</v>
      </c>
      <c r="I75" s="43">
        <v>2</v>
      </c>
      <c r="J75" s="32"/>
      <c r="K75" s="32">
        <f t="shared" si="2"/>
        <v>2</v>
      </c>
      <c r="L75" s="43"/>
      <c r="M75" s="34">
        <f t="shared" si="3"/>
        <v>0</v>
      </c>
      <c r="N75" s="35"/>
    </row>
    <row r="76" spans="1:14" s="36" customFormat="1">
      <c r="A76" s="28">
        <v>4</v>
      </c>
      <c r="B76" s="29">
        <v>65</v>
      </c>
      <c r="C76" s="29">
        <v>7</v>
      </c>
      <c r="D76" s="29"/>
      <c r="E76" s="30" t="s">
        <v>188</v>
      </c>
      <c r="F76" s="47" t="s">
        <v>189</v>
      </c>
      <c r="G76" s="47" t="s">
        <v>187</v>
      </c>
      <c r="H76" s="47" t="s">
        <v>46</v>
      </c>
      <c r="I76" s="43">
        <v>15</v>
      </c>
      <c r="J76" s="32"/>
      <c r="K76" s="32">
        <f t="shared" si="2"/>
        <v>15</v>
      </c>
      <c r="L76" s="43"/>
      <c r="M76" s="34">
        <f t="shared" si="3"/>
        <v>0</v>
      </c>
      <c r="N76" s="35"/>
    </row>
    <row r="77" spans="1:14" s="36" customFormat="1">
      <c r="A77" s="28">
        <v>4</v>
      </c>
      <c r="B77" s="29">
        <v>66</v>
      </c>
      <c r="C77" s="29">
        <v>8</v>
      </c>
      <c r="D77" s="29"/>
      <c r="E77" s="30" t="s">
        <v>190</v>
      </c>
      <c r="F77" s="47" t="s">
        <v>191</v>
      </c>
      <c r="G77" s="47" t="s">
        <v>187</v>
      </c>
      <c r="H77" s="47" t="s">
        <v>46</v>
      </c>
      <c r="I77" s="43">
        <v>70</v>
      </c>
      <c r="J77" s="32"/>
      <c r="K77" s="32">
        <f t="shared" si="2"/>
        <v>70</v>
      </c>
      <c r="L77" s="43"/>
      <c r="M77" s="34">
        <f t="shared" si="3"/>
        <v>0</v>
      </c>
      <c r="N77" s="35"/>
    </row>
    <row r="78" spans="1:14" s="36" customFormat="1">
      <c r="A78" s="28">
        <v>4</v>
      </c>
      <c r="B78" s="29">
        <v>67</v>
      </c>
      <c r="C78" s="29">
        <v>9</v>
      </c>
      <c r="D78" s="29"/>
      <c r="E78" s="30" t="s">
        <v>192</v>
      </c>
      <c r="F78" s="47" t="s">
        <v>193</v>
      </c>
      <c r="G78" s="47" t="s">
        <v>187</v>
      </c>
      <c r="H78" s="47" t="s">
        <v>46</v>
      </c>
      <c r="I78" s="43">
        <v>2</v>
      </c>
      <c r="J78" s="32"/>
      <c r="K78" s="32">
        <f t="shared" si="2"/>
        <v>2</v>
      </c>
      <c r="L78" s="43"/>
      <c r="M78" s="34">
        <f t="shared" si="3"/>
        <v>0</v>
      </c>
      <c r="N78" s="35"/>
    </row>
    <row r="79" spans="1:14" s="36" customFormat="1">
      <c r="A79" s="28">
        <v>4</v>
      </c>
      <c r="B79" s="29">
        <v>68</v>
      </c>
      <c r="C79" s="29">
        <v>10</v>
      </c>
      <c r="D79" s="29"/>
      <c r="E79" s="30" t="s">
        <v>194</v>
      </c>
      <c r="F79" s="47" t="s">
        <v>195</v>
      </c>
      <c r="G79" s="47" t="s">
        <v>187</v>
      </c>
      <c r="H79" s="47" t="s">
        <v>46</v>
      </c>
      <c r="I79" s="43">
        <v>15</v>
      </c>
      <c r="J79" s="32"/>
      <c r="K79" s="32">
        <f t="shared" si="2"/>
        <v>15</v>
      </c>
      <c r="L79" s="43"/>
      <c r="M79" s="34">
        <f t="shared" si="3"/>
        <v>0</v>
      </c>
      <c r="N79" s="35"/>
    </row>
    <row r="80" spans="1:14" s="36" customFormat="1">
      <c r="A80" s="28">
        <v>4</v>
      </c>
      <c r="B80" s="29">
        <v>69</v>
      </c>
      <c r="C80" s="29">
        <v>11</v>
      </c>
      <c r="D80" s="29"/>
      <c r="E80" s="30" t="s">
        <v>196</v>
      </c>
      <c r="F80" s="47" t="s">
        <v>197</v>
      </c>
      <c r="G80" s="47" t="s">
        <v>187</v>
      </c>
      <c r="H80" s="47" t="s">
        <v>52</v>
      </c>
      <c r="I80" s="43">
        <v>2</v>
      </c>
      <c r="J80" s="32"/>
      <c r="K80" s="32">
        <f t="shared" si="2"/>
        <v>2</v>
      </c>
      <c r="L80" s="43"/>
      <c r="M80" s="34">
        <f t="shared" si="3"/>
        <v>0</v>
      </c>
      <c r="N80" s="35"/>
    </row>
    <row r="81" spans="1:14" s="36" customFormat="1">
      <c r="A81" s="28">
        <v>4</v>
      </c>
      <c r="B81" s="29">
        <v>70</v>
      </c>
      <c r="C81" s="29">
        <v>12</v>
      </c>
      <c r="D81" s="29"/>
      <c r="E81" s="30" t="s">
        <v>198</v>
      </c>
      <c r="F81" s="47" t="s">
        <v>191</v>
      </c>
      <c r="G81" s="47" t="s">
        <v>187</v>
      </c>
      <c r="H81" s="47" t="s">
        <v>46</v>
      </c>
      <c r="I81" s="43">
        <v>70</v>
      </c>
      <c r="J81" s="32"/>
      <c r="K81" s="32">
        <f t="shared" ref="K81:K144" si="4">I81+J81</f>
        <v>70</v>
      </c>
      <c r="L81" s="43"/>
      <c r="M81" s="34">
        <f t="shared" si="3"/>
        <v>0</v>
      </c>
      <c r="N81" s="35"/>
    </row>
    <row r="82" spans="1:14" s="36" customFormat="1">
      <c r="A82" s="28">
        <v>4</v>
      </c>
      <c r="B82" s="29">
        <v>71</v>
      </c>
      <c r="C82" s="29">
        <v>13</v>
      </c>
      <c r="D82" s="29"/>
      <c r="E82" s="30" t="s">
        <v>199</v>
      </c>
      <c r="F82" s="47" t="s">
        <v>200</v>
      </c>
      <c r="G82" s="47" t="s">
        <v>187</v>
      </c>
      <c r="H82" s="47" t="s">
        <v>46</v>
      </c>
      <c r="I82" s="43">
        <v>8</v>
      </c>
      <c r="J82" s="32"/>
      <c r="K82" s="32">
        <f t="shared" si="4"/>
        <v>8</v>
      </c>
      <c r="L82" s="43"/>
      <c r="M82" s="34">
        <f t="shared" si="3"/>
        <v>0</v>
      </c>
      <c r="N82" s="35"/>
    </row>
    <row r="83" spans="1:14" s="36" customFormat="1">
      <c r="A83" s="28">
        <v>4</v>
      </c>
      <c r="B83" s="29">
        <v>72</v>
      </c>
      <c r="C83" s="29">
        <v>14</v>
      </c>
      <c r="D83" s="29"/>
      <c r="E83" s="30" t="s">
        <v>201</v>
      </c>
      <c r="F83" s="47" t="s">
        <v>202</v>
      </c>
      <c r="G83" s="47" t="s">
        <v>187</v>
      </c>
      <c r="H83" s="47" t="s">
        <v>46</v>
      </c>
      <c r="I83" s="43">
        <v>18</v>
      </c>
      <c r="J83" s="32"/>
      <c r="K83" s="32">
        <f t="shared" si="4"/>
        <v>18</v>
      </c>
      <c r="L83" s="43"/>
      <c r="M83" s="34">
        <f t="shared" si="3"/>
        <v>0</v>
      </c>
      <c r="N83" s="35"/>
    </row>
    <row r="84" spans="1:14" s="36" customFormat="1">
      <c r="A84" s="28">
        <v>4</v>
      </c>
      <c r="B84" s="29">
        <v>73</v>
      </c>
      <c r="C84" s="29">
        <v>15</v>
      </c>
      <c r="D84" s="29"/>
      <c r="E84" s="30" t="s">
        <v>203</v>
      </c>
      <c r="F84" s="47" t="s">
        <v>204</v>
      </c>
      <c r="G84" s="47" t="s">
        <v>187</v>
      </c>
      <c r="H84" s="47" t="s">
        <v>46</v>
      </c>
      <c r="I84" s="43">
        <v>6</v>
      </c>
      <c r="J84" s="32"/>
      <c r="K84" s="32">
        <f t="shared" si="4"/>
        <v>6</v>
      </c>
      <c r="L84" s="43"/>
      <c r="M84" s="34">
        <f t="shared" si="3"/>
        <v>0</v>
      </c>
      <c r="N84" s="35"/>
    </row>
    <row r="85" spans="1:14" s="36" customFormat="1">
      <c r="A85" s="28">
        <v>4</v>
      </c>
      <c r="B85" s="29">
        <v>74</v>
      </c>
      <c r="C85" s="29">
        <v>16</v>
      </c>
      <c r="D85" s="29"/>
      <c r="E85" s="30" t="s">
        <v>205</v>
      </c>
      <c r="F85" s="47" t="s">
        <v>206</v>
      </c>
      <c r="G85" s="47" t="s">
        <v>187</v>
      </c>
      <c r="H85" s="47" t="s">
        <v>32</v>
      </c>
      <c r="I85" s="43">
        <v>2</v>
      </c>
      <c r="J85" s="32"/>
      <c r="K85" s="32">
        <f t="shared" si="4"/>
        <v>2</v>
      </c>
      <c r="L85" s="43"/>
      <c r="M85" s="34">
        <f t="shared" si="3"/>
        <v>0</v>
      </c>
      <c r="N85" s="35"/>
    </row>
    <row r="86" spans="1:14" s="36" customFormat="1">
      <c r="A86" s="28">
        <v>4</v>
      </c>
      <c r="B86" s="29">
        <v>75</v>
      </c>
      <c r="C86" s="29">
        <v>17</v>
      </c>
      <c r="D86" s="29"/>
      <c r="E86" s="30" t="s">
        <v>207</v>
      </c>
      <c r="F86" s="47" t="s">
        <v>70</v>
      </c>
      <c r="G86" s="47" t="s">
        <v>208</v>
      </c>
      <c r="H86" s="47" t="s">
        <v>70</v>
      </c>
      <c r="I86" s="43">
        <v>2</v>
      </c>
      <c r="J86" s="32"/>
      <c r="K86" s="32">
        <f t="shared" si="4"/>
        <v>2</v>
      </c>
      <c r="L86" s="43"/>
      <c r="M86" s="34">
        <f t="shared" si="3"/>
        <v>0</v>
      </c>
      <c r="N86" s="35"/>
    </row>
    <row r="87" spans="1:14" s="36" customFormat="1">
      <c r="A87" s="28">
        <v>4</v>
      </c>
      <c r="B87" s="29">
        <v>76</v>
      </c>
      <c r="C87" s="29">
        <v>18</v>
      </c>
      <c r="D87" s="29"/>
      <c r="E87" s="30" t="s">
        <v>209</v>
      </c>
      <c r="F87" s="47" t="s">
        <v>210</v>
      </c>
      <c r="G87" s="47" t="s">
        <v>211</v>
      </c>
      <c r="H87" s="47" t="s">
        <v>70</v>
      </c>
      <c r="I87" s="43">
        <v>1</v>
      </c>
      <c r="J87" s="32"/>
      <c r="K87" s="32">
        <f t="shared" si="4"/>
        <v>1</v>
      </c>
      <c r="L87" s="43"/>
      <c r="M87" s="34">
        <f t="shared" si="3"/>
        <v>0</v>
      </c>
      <c r="N87" s="35"/>
    </row>
    <row r="88" spans="1:14" s="36" customFormat="1">
      <c r="A88" s="28">
        <v>4</v>
      </c>
      <c r="B88" s="29">
        <v>77</v>
      </c>
      <c r="C88" s="29">
        <v>19</v>
      </c>
      <c r="D88" s="29"/>
      <c r="E88" s="30" t="s">
        <v>212</v>
      </c>
      <c r="F88" s="47" t="s">
        <v>213</v>
      </c>
      <c r="G88" s="47" t="s">
        <v>45</v>
      </c>
      <c r="H88" s="47" t="s">
        <v>32</v>
      </c>
      <c r="I88" s="43">
        <v>70</v>
      </c>
      <c r="J88" s="32"/>
      <c r="K88" s="32">
        <f t="shared" si="4"/>
        <v>70</v>
      </c>
      <c r="L88" s="43"/>
      <c r="M88" s="34">
        <f t="shared" si="3"/>
        <v>0</v>
      </c>
      <c r="N88" s="35"/>
    </row>
    <row r="89" spans="1:14" s="36" customFormat="1">
      <c r="A89" s="28">
        <v>4</v>
      </c>
      <c r="B89" s="29">
        <v>78</v>
      </c>
      <c r="C89" s="29">
        <v>20</v>
      </c>
      <c r="D89" s="29"/>
      <c r="E89" s="30" t="s">
        <v>214</v>
      </c>
      <c r="F89" s="47" t="s">
        <v>215</v>
      </c>
      <c r="G89" s="47" t="s">
        <v>45</v>
      </c>
      <c r="H89" s="47" t="s">
        <v>32</v>
      </c>
      <c r="I89" s="43">
        <v>70</v>
      </c>
      <c r="J89" s="32"/>
      <c r="K89" s="32">
        <f t="shared" si="4"/>
        <v>70</v>
      </c>
      <c r="L89" s="43"/>
      <c r="M89" s="34">
        <f t="shared" si="3"/>
        <v>0</v>
      </c>
      <c r="N89" s="35"/>
    </row>
    <row r="90" spans="1:14" s="36" customFormat="1">
      <c r="A90" s="28">
        <v>4</v>
      </c>
      <c r="B90" s="29">
        <v>79</v>
      </c>
      <c r="C90" s="29">
        <v>21</v>
      </c>
      <c r="D90" s="29"/>
      <c r="E90" s="30" t="s">
        <v>216</v>
      </c>
      <c r="F90" s="47" t="s">
        <v>215</v>
      </c>
      <c r="G90" s="47" t="s">
        <v>45</v>
      </c>
      <c r="H90" s="47" t="s">
        <v>32</v>
      </c>
      <c r="I90" s="43">
        <v>5</v>
      </c>
      <c r="J90" s="32"/>
      <c r="K90" s="32">
        <f t="shared" si="4"/>
        <v>5</v>
      </c>
      <c r="L90" s="43"/>
      <c r="M90" s="34">
        <f t="shared" si="3"/>
        <v>0</v>
      </c>
      <c r="N90" s="35"/>
    </row>
    <row r="91" spans="1:14" s="36" customFormat="1">
      <c r="A91" s="28">
        <v>4</v>
      </c>
      <c r="B91" s="29">
        <v>80</v>
      </c>
      <c r="C91" s="29">
        <v>22</v>
      </c>
      <c r="D91" s="29"/>
      <c r="E91" s="30" t="s">
        <v>217</v>
      </c>
      <c r="F91" s="47" t="s">
        <v>218</v>
      </c>
      <c r="G91" s="47" t="s">
        <v>211</v>
      </c>
      <c r="H91" s="47" t="s">
        <v>32</v>
      </c>
      <c r="I91" s="43">
        <v>5</v>
      </c>
      <c r="J91" s="32"/>
      <c r="K91" s="32">
        <f t="shared" si="4"/>
        <v>5</v>
      </c>
      <c r="L91" s="43"/>
      <c r="M91" s="34">
        <f t="shared" si="3"/>
        <v>0</v>
      </c>
      <c r="N91" s="35"/>
    </row>
    <row r="92" spans="1:14" s="36" customFormat="1">
      <c r="A92" s="28">
        <v>4</v>
      </c>
      <c r="B92" s="29">
        <v>81</v>
      </c>
      <c r="C92" s="29">
        <v>23</v>
      </c>
      <c r="D92" s="29"/>
      <c r="E92" s="30" t="s">
        <v>219</v>
      </c>
      <c r="F92" s="47" t="s">
        <v>85</v>
      </c>
      <c r="G92" s="47" t="s">
        <v>211</v>
      </c>
      <c r="H92" s="47" t="s">
        <v>32</v>
      </c>
      <c r="I92" s="43">
        <v>2</v>
      </c>
      <c r="J92" s="32"/>
      <c r="K92" s="32">
        <f t="shared" si="4"/>
        <v>2</v>
      </c>
      <c r="L92" s="43"/>
      <c r="M92" s="34">
        <f t="shared" si="3"/>
        <v>0</v>
      </c>
      <c r="N92" s="35"/>
    </row>
    <row r="93" spans="1:14" s="36" customFormat="1">
      <c r="A93" s="28">
        <v>4</v>
      </c>
      <c r="B93" s="29">
        <v>82</v>
      </c>
      <c r="C93" s="29">
        <v>24</v>
      </c>
      <c r="D93" s="29"/>
      <c r="E93" s="30" t="s">
        <v>220</v>
      </c>
      <c r="F93" s="47" t="s">
        <v>213</v>
      </c>
      <c r="G93" s="47" t="s">
        <v>45</v>
      </c>
      <c r="H93" s="47" t="s">
        <v>32</v>
      </c>
      <c r="I93" s="43">
        <v>2</v>
      </c>
      <c r="J93" s="32"/>
      <c r="K93" s="32">
        <f t="shared" si="4"/>
        <v>2</v>
      </c>
      <c r="L93" s="43"/>
      <c r="M93" s="34">
        <f t="shared" si="3"/>
        <v>0</v>
      </c>
      <c r="N93" s="35"/>
    </row>
    <row r="94" spans="1:14" s="36" customFormat="1">
      <c r="A94" s="28">
        <v>4</v>
      </c>
      <c r="B94" s="29">
        <v>83</v>
      </c>
      <c r="C94" s="29">
        <v>25</v>
      </c>
      <c r="D94" s="29"/>
      <c r="E94" s="30" t="s">
        <v>221</v>
      </c>
      <c r="F94" s="47" t="s">
        <v>213</v>
      </c>
      <c r="G94" s="47" t="s">
        <v>45</v>
      </c>
      <c r="H94" s="47" t="s">
        <v>32</v>
      </c>
      <c r="I94" s="43">
        <v>2</v>
      </c>
      <c r="J94" s="32"/>
      <c r="K94" s="32">
        <f t="shared" si="4"/>
        <v>2</v>
      </c>
      <c r="L94" s="43"/>
      <c r="M94" s="34">
        <f t="shared" si="3"/>
        <v>0</v>
      </c>
      <c r="N94" s="35"/>
    </row>
    <row r="95" spans="1:14" s="36" customFormat="1">
      <c r="A95" s="28">
        <v>4</v>
      </c>
      <c r="B95" s="29">
        <v>84</v>
      </c>
      <c r="C95" s="29">
        <v>26</v>
      </c>
      <c r="D95" s="29"/>
      <c r="E95" s="30" t="s">
        <v>222</v>
      </c>
      <c r="F95" s="47" t="s">
        <v>223</v>
      </c>
      <c r="G95" s="47" t="s">
        <v>211</v>
      </c>
      <c r="H95" s="47" t="s">
        <v>32</v>
      </c>
      <c r="I95" s="43">
        <v>15</v>
      </c>
      <c r="J95" s="32"/>
      <c r="K95" s="32">
        <f t="shared" si="4"/>
        <v>15</v>
      </c>
      <c r="L95" s="43"/>
      <c r="M95" s="34">
        <f t="shared" si="3"/>
        <v>0</v>
      </c>
      <c r="N95" s="35"/>
    </row>
    <row r="96" spans="1:14" s="36" customFormat="1">
      <c r="A96" s="28">
        <v>4</v>
      </c>
      <c r="B96" s="29">
        <v>85</v>
      </c>
      <c r="C96" s="29">
        <v>27</v>
      </c>
      <c r="D96" s="29"/>
      <c r="E96" s="30" t="s">
        <v>224</v>
      </c>
      <c r="F96" s="47" t="s">
        <v>223</v>
      </c>
      <c r="G96" s="47" t="s">
        <v>211</v>
      </c>
      <c r="H96" s="47" t="s">
        <v>32</v>
      </c>
      <c r="I96" s="43">
        <v>15</v>
      </c>
      <c r="J96" s="32"/>
      <c r="K96" s="32">
        <f t="shared" si="4"/>
        <v>15</v>
      </c>
      <c r="L96" s="43"/>
      <c r="M96" s="34">
        <f t="shared" si="3"/>
        <v>0</v>
      </c>
      <c r="N96" s="35"/>
    </row>
    <row r="97" spans="1:14" s="36" customFormat="1">
      <c r="A97" s="28">
        <v>4</v>
      </c>
      <c r="B97" s="29">
        <v>86</v>
      </c>
      <c r="C97" s="29">
        <v>28</v>
      </c>
      <c r="D97" s="29"/>
      <c r="E97" s="30" t="s">
        <v>225</v>
      </c>
      <c r="F97" s="47" t="s">
        <v>223</v>
      </c>
      <c r="G97" s="47" t="s">
        <v>211</v>
      </c>
      <c r="H97" s="47" t="s">
        <v>32</v>
      </c>
      <c r="I97" s="43">
        <v>1</v>
      </c>
      <c r="J97" s="32"/>
      <c r="K97" s="32">
        <f t="shared" si="4"/>
        <v>1</v>
      </c>
      <c r="L97" s="43"/>
      <c r="M97" s="34">
        <f t="shared" si="3"/>
        <v>0</v>
      </c>
      <c r="N97" s="35"/>
    </row>
    <row r="98" spans="1:14" s="36" customFormat="1">
      <c r="A98" s="28">
        <v>4</v>
      </c>
      <c r="B98" s="29">
        <v>87</v>
      </c>
      <c r="C98" s="29">
        <v>29</v>
      </c>
      <c r="D98" s="29"/>
      <c r="E98" s="30" t="s">
        <v>226</v>
      </c>
      <c r="F98" s="47" t="s">
        <v>227</v>
      </c>
      <c r="G98" s="47" t="s">
        <v>211</v>
      </c>
      <c r="H98" s="47" t="s">
        <v>32</v>
      </c>
      <c r="I98" s="43">
        <v>5</v>
      </c>
      <c r="J98" s="32"/>
      <c r="K98" s="32">
        <f t="shared" si="4"/>
        <v>5</v>
      </c>
      <c r="L98" s="43"/>
      <c r="M98" s="34">
        <f t="shared" si="3"/>
        <v>0</v>
      </c>
      <c r="N98" s="35"/>
    </row>
    <row r="99" spans="1:14" s="36" customFormat="1">
      <c r="A99" s="28">
        <v>4</v>
      </c>
      <c r="B99" s="29">
        <v>88</v>
      </c>
      <c r="C99" s="29">
        <v>30</v>
      </c>
      <c r="D99" s="29"/>
      <c r="E99" s="30" t="s">
        <v>228</v>
      </c>
      <c r="F99" s="47" t="s">
        <v>229</v>
      </c>
      <c r="G99" s="47" t="s">
        <v>211</v>
      </c>
      <c r="H99" s="47" t="s">
        <v>32</v>
      </c>
      <c r="I99" s="43">
        <v>5</v>
      </c>
      <c r="J99" s="32"/>
      <c r="K99" s="32">
        <f t="shared" si="4"/>
        <v>5</v>
      </c>
      <c r="L99" s="43"/>
      <c r="M99" s="34">
        <f t="shared" si="3"/>
        <v>0</v>
      </c>
      <c r="N99" s="35"/>
    </row>
    <row r="100" spans="1:14" s="36" customFormat="1">
      <c r="A100" s="28">
        <v>4</v>
      </c>
      <c r="B100" s="29">
        <v>89</v>
      </c>
      <c r="C100" s="29">
        <v>31</v>
      </c>
      <c r="D100" s="29"/>
      <c r="E100" s="30" t="s">
        <v>230</v>
      </c>
      <c r="F100" s="47" t="s">
        <v>231</v>
      </c>
      <c r="G100" s="47" t="s">
        <v>211</v>
      </c>
      <c r="H100" s="47" t="s">
        <v>32</v>
      </c>
      <c r="I100" s="43">
        <v>1</v>
      </c>
      <c r="J100" s="32"/>
      <c r="K100" s="32">
        <f t="shared" si="4"/>
        <v>1</v>
      </c>
      <c r="L100" s="43"/>
      <c r="M100" s="34">
        <f t="shared" si="3"/>
        <v>0</v>
      </c>
      <c r="N100" s="35"/>
    </row>
    <row r="101" spans="1:14" s="36" customFormat="1">
      <c r="A101" s="28">
        <v>4</v>
      </c>
      <c r="B101" s="29">
        <v>90</v>
      </c>
      <c r="C101" s="29">
        <v>32</v>
      </c>
      <c r="D101" s="29"/>
      <c r="E101" s="30" t="s">
        <v>232</v>
      </c>
      <c r="F101" s="47" t="s">
        <v>35</v>
      </c>
      <c r="G101" s="47" t="s">
        <v>211</v>
      </c>
      <c r="H101" s="47" t="s">
        <v>32</v>
      </c>
      <c r="I101" s="43">
        <v>1</v>
      </c>
      <c r="J101" s="32"/>
      <c r="K101" s="32">
        <f t="shared" si="4"/>
        <v>1</v>
      </c>
      <c r="L101" s="43"/>
      <c r="M101" s="34">
        <f t="shared" si="3"/>
        <v>0</v>
      </c>
      <c r="N101" s="35"/>
    </row>
    <row r="102" spans="1:14" s="36" customFormat="1">
      <c r="A102" s="37" t="s">
        <v>233</v>
      </c>
      <c r="B102" s="38"/>
      <c r="C102" s="38"/>
      <c r="D102" s="38"/>
      <c r="E102" s="38"/>
      <c r="F102" s="38"/>
      <c r="G102" s="38"/>
      <c r="H102" s="39"/>
      <c r="I102" s="40">
        <f>SUM(I70:I101)</f>
        <v>612</v>
      </c>
      <c r="J102" s="41">
        <f>SUM(J70:J101)</f>
        <v>0</v>
      </c>
      <c r="K102" s="41">
        <f>SUM(K70:K101)</f>
        <v>612</v>
      </c>
      <c r="L102" s="40">
        <f>SUM(L70:L101)</f>
        <v>0</v>
      </c>
      <c r="M102" s="40">
        <f>SUM(M70:M101)</f>
        <v>0</v>
      </c>
      <c r="N102" s="40"/>
    </row>
    <row r="103" spans="1:14" s="36" customFormat="1">
      <c r="A103" s="28">
        <v>5</v>
      </c>
      <c r="B103" s="29">
        <v>91</v>
      </c>
      <c r="C103" s="29">
        <v>1</v>
      </c>
      <c r="D103" s="29"/>
      <c r="E103" s="30" t="s">
        <v>234</v>
      </c>
      <c r="F103" s="47" t="s">
        <v>44</v>
      </c>
      <c r="G103" s="47" t="s">
        <v>235</v>
      </c>
      <c r="H103" s="47" t="s">
        <v>70</v>
      </c>
      <c r="I103" s="43">
        <v>15</v>
      </c>
      <c r="J103" s="32"/>
      <c r="K103" s="32">
        <f t="shared" si="4"/>
        <v>15</v>
      </c>
      <c r="L103" s="43"/>
      <c r="M103" s="34">
        <f t="shared" si="3"/>
        <v>0</v>
      </c>
      <c r="N103" s="35"/>
    </row>
    <row r="104" spans="1:14" s="36" customFormat="1">
      <c r="A104" s="28">
        <v>5</v>
      </c>
      <c r="B104" s="29">
        <v>92</v>
      </c>
      <c r="C104" s="29">
        <v>2</v>
      </c>
      <c r="D104" s="29"/>
      <c r="E104" s="30" t="s">
        <v>236</v>
      </c>
      <c r="F104" s="47" t="s">
        <v>237</v>
      </c>
      <c r="G104" s="47" t="s">
        <v>238</v>
      </c>
      <c r="H104" s="47" t="s">
        <v>70</v>
      </c>
      <c r="I104" s="43">
        <v>80</v>
      </c>
      <c r="J104" s="32"/>
      <c r="K104" s="32">
        <f t="shared" si="4"/>
        <v>80</v>
      </c>
      <c r="L104" s="43"/>
      <c r="M104" s="34">
        <f t="shared" si="3"/>
        <v>0</v>
      </c>
      <c r="N104" s="35"/>
    </row>
    <row r="105" spans="1:14" s="36" customFormat="1">
      <c r="A105" s="28">
        <v>5</v>
      </c>
      <c r="B105" s="29">
        <v>93</v>
      </c>
      <c r="C105" s="29">
        <v>3</v>
      </c>
      <c r="D105" s="29"/>
      <c r="E105" s="30" t="s">
        <v>239</v>
      </c>
      <c r="F105" s="47" t="s">
        <v>240</v>
      </c>
      <c r="G105" s="47" t="s">
        <v>238</v>
      </c>
      <c r="H105" s="47" t="s">
        <v>70</v>
      </c>
      <c r="I105" s="43">
        <v>6</v>
      </c>
      <c r="J105" s="32"/>
      <c r="K105" s="32">
        <f t="shared" si="4"/>
        <v>6</v>
      </c>
      <c r="L105" s="43"/>
      <c r="M105" s="34">
        <f t="shared" si="3"/>
        <v>0</v>
      </c>
      <c r="N105" s="35"/>
    </row>
    <row r="106" spans="1:14" s="36" customFormat="1">
      <c r="A106" s="28">
        <v>5</v>
      </c>
      <c r="B106" s="29">
        <v>94</v>
      </c>
      <c r="C106" s="29">
        <v>4</v>
      </c>
      <c r="D106" s="29"/>
      <c r="E106" s="30" t="s">
        <v>241</v>
      </c>
      <c r="F106" s="47" t="s">
        <v>242</v>
      </c>
      <c r="G106" s="47" t="s">
        <v>238</v>
      </c>
      <c r="H106" s="47" t="s">
        <v>70</v>
      </c>
      <c r="I106" s="43">
        <v>6</v>
      </c>
      <c r="J106" s="32"/>
      <c r="K106" s="32">
        <f t="shared" si="4"/>
        <v>6</v>
      </c>
      <c r="L106" s="43"/>
      <c r="M106" s="34">
        <f t="shared" si="3"/>
        <v>0</v>
      </c>
      <c r="N106" s="35"/>
    </row>
    <row r="107" spans="1:14" s="36" customFormat="1">
      <c r="A107" s="28">
        <v>5</v>
      </c>
      <c r="B107" s="29">
        <v>95</v>
      </c>
      <c r="C107" s="29">
        <v>5</v>
      </c>
      <c r="D107" s="29"/>
      <c r="E107" s="30" t="s">
        <v>243</v>
      </c>
      <c r="F107" s="47" t="s">
        <v>242</v>
      </c>
      <c r="G107" s="47" t="s">
        <v>238</v>
      </c>
      <c r="H107" s="47" t="s">
        <v>70</v>
      </c>
      <c r="I107" s="43">
        <v>3</v>
      </c>
      <c r="J107" s="32"/>
      <c r="K107" s="32">
        <f t="shared" si="4"/>
        <v>3</v>
      </c>
      <c r="L107" s="43"/>
      <c r="M107" s="34">
        <f t="shared" si="3"/>
        <v>0</v>
      </c>
      <c r="N107" s="35"/>
    </row>
    <row r="108" spans="1:14" s="36" customFormat="1">
      <c r="A108" s="28">
        <v>5</v>
      </c>
      <c r="B108" s="29">
        <v>96</v>
      </c>
      <c r="C108" s="29">
        <v>6</v>
      </c>
      <c r="D108" s="29"/>
      <c r="E108" s="30" t="s">
        <v>244</v>
      </c>
      <c r="F108" s="47" t="s">
        <v>245</v>
      </c>
      <c r="G108" s="47" t="s">
        <v>238</v>
      </c>
      <c r="H108" s="47" t="s">
        <v>46</v>
      </c>
      <c r="I108" s="43">
        <v>10</v>
      </c>
      <c r="J108" s="32"/>
      <c r="K108" s="32">
        <f t="shared" si="4"/>
        <v>10</v>
      </c>
      <c r="L108" s="43"/>
      <c r="M108" s="34">
        <f t="shared" si="3"/>
        <v>0</v>
      </c>
      <c r="N108" s="35"/>
    </row>
    <row r="109" spans="1:14" s="36" customFormat="1">
      <c r="A109" s="28">
        <v>5</v>
      </c>
      <c r="B109" s="29">
        <v>97</v>
      </c>
      <c r="C109" s="29">
        <v>7</v>
      </c>
      <c r="D109" s="29"/>
      <c r="E109" s="30" t="s">
        <v>246</v>
      </c>
      <c r="F109" s="47" t="s">
        <v>237</v>
      </c>
      <c r="G109" s="47" t="s">
        <v>238</v>
      </c>
      <c r="H109" s="47" t="s">
        <v>70</v>
      </c>
      <c r="I109" s="43">
        <v>10</v>
      </c>
      <c r="J109" s="32"/>
      <c r="K109" s="32">
        <f t="shared" si="4"/>
        <v>10</v>
      </c>
      <c r="L109" s="43"/>
      <c r="M109" s="34">
        <f t="shared" si="3"/>
        <v>0</v>
      </c>
      <c r="N109" s="35"/>
    </row>
    <row r="110" spans="1:14" s="36" customFormat="1">
      <c r="A110" s="28">
        <v>5</v>
      </c>
      <c r="B110" s="29">
        <v>98</v>
      </c>
      <c r="C110" s="29">
        <v>8</v>
      </c>
      <c r="D110" s="29"/>
      <c r="E110" s="30" t="s">
        <v>247</v>
      </c>
      <c r="F110" s="47" t="s">
        <v>248</v>
      </c>
      <c r="G110" s="47" t="s">
        <v>238</v>
      </c>
      <c r="H110" s="47" t="s">
        <v>46</v>
      </c>
      <c r="I110" s="43">
        <v>5</v>
      </c>
      <c r="J110" s="32"/>
      <c r="K110" s="32">
        <f t="shared" si="4"/>
        <v>5</v>
      </c>
      <c r="L110" s="43"/>
      <c r="M110" s="34">
        <f t="shared" si="3"/>
        <v>0</v>
      </c>
      <c r="N110" s="35"/>
    </row>
    <row r="111" spans="1:14" s="36" customFormat="1">
      <c r="A111" s="28">
        <v>5</v>
      </c>
      <c r="B111" s="29">
        <v>99</v>
      </c>
      <c r="C111" s="29">
        <v>9</v>
      </c>
      <c r="D111" s="29"/>
      <c r="E111" s="30" t="s">
        <v>249</v>
      </c>
      <c r="F111" s="47" t="s">
        <v>250</v>
      </c>
      <c r="G111" s="47" t="s">
        <v>238</v>
      </c>
      <c r="H111" s="47" t="s">
        <v>46</v>
      </c>
      <c r="I111" s="43">
        <v>4</v>
      </c>
      <c r="J111" s="32"/>
      <c r="K111" s="32">
        <f t="shared" si="4"/>
        <v>4</v>
      </c>
      <c r="L111" s="43"/>
      <c r="M111" s="34">
        <f t="shared" si="3"/>
        <v>0</v>
      </c>
      <c r="N111" s="35"/>
    </row>
    <row r="112" spans="1:14" s="36" customFormat="1">
      <c r="A112" s="28">
        <v>5</v>
      </c>
      <c r="B112" s="29">
        <v>100</v>
      </c>
      <c r="C112" s="29">
        <v>10</v>
      </c>
      <c r="D112" s="29"/>
      <c r="E112" s="30" t="s">
        <v>251</v>
      </c>
      <c r="F112" s="47" t="s">
        <v>252</v>
      </c>
      <c r="G112" s="47" t="s">
        <v>253</v>
      </c>
      <c r="H112" s="47" t="s">
        <v>32</v>
      </c>
      <c r="I112" s="43">
        <v>20</v>
      </c>
      <c r="J112" s="32"/>
      <c r="K112" s="32">
        <f t="shared" si="4"/>
        <v>20</v>
      </c>
      <c r="L112" s="43"/>
      <c r="M112" s="34">
        <f t="shared" si="3"/>
        <v>0</v>
      </c>
      <c r="N112" s="35"/>
    </row>
    <row r="113" spans="1:14" s="36" customFormat="1">
      <c r="A113" s="28">
        <v>5</v>
      </c>
      <c r="B113" s="29">
        <v>101</v>
      </c>
      <c r="C113" s="29">
        <v>11</v>
      </c>
      <c r="D113" s="29"/>
      <c r="E113" s="30" t="s">
        <v>254</v>
      </c>
      <c r="F113" s="47" t="s">
        <v>252</v>
      </c>
      <c r="G113" s="47" t="s">
        <v>253</v>
      </c>
      <c r="H113" s="47" t="s">
        <v>32</v>
      </c>
      <c r="I113" s="43">
        <v>2</v>
      </c>
      <c r="J113" s="32"/>
      <c r="K113" s="32">
        <f t="shared" si="4"/>
        <v>2</v>
      </c>
      <c r="L113" s="43"/>
      <c r="M113" s="34">
        <f t="shared" si="3"/>
        <v>0</v>
      </c>
      <c r="N113" s="35"/>
    </row>
    <row r="114" spans="1:14" s="36" customFormat="1">
      <c r="A114" s="28">
        <v>5</v>
      </c>
      <c r="B114" s="29">
        <v>102</v>
      </c>
      <c r="C114" s="29">
        <v>12</v>
      </c>
      <c r="D114" s="29"/>
      <c r="E114" s="30" t="s">
        <v>255</v>
      </c>
      <c r="F114" s="47" t="s">
        <v>256</v>
      </c>
      <c r="G114" s="47" t="s">
        <v>257</v>
      </c>
      <c r="H114" s="47" t="s">
        <v>258</v>
      </c>
      <c r="I114" s="43">
        <v>15</v>
      </c>
      <c r="J114" s="32"/>
      <c r="K114" s="32">
        <f t="shared" si="4"/>
        <v>15</v>
      </c>
      <c r="L114" s="43"/>
      <c r="M114" s="34">
        <f t="shared" si="3"/>
        <v>0</v>
      </c>
      <c r="N114" s="35"/>
    </row>
    <row r="115" spans="1:14" s="36" customFormat="1">
      <c r="A115" s="28">
        <v>5</v>
      </c>
      <c r="B115" s="29">
        <v>103</v>
      </c>
      <c r="C115" s="29">
        <v>13</v>
      </c>
      <c r="D115" s="29"/>
      <c r="E115" s="30" t="s">
        <v>259</v>
      </c>
      <c r="F115" s="47" t="s">
        <v>260</v>
      </c>
      <c r="G115" s="47" t="s">
        <v>261</v>
      </c>
      <c r="H115" s="47" t="s">
        <v>32</v>
      </c>
      <c r="I115" s="43">
        <v>5</v>
      </c>
      <c r="J115" s="32"/>
      <c r="K115" s="32">
        <f t="shared" si="4"/>
        <v>5</v>
      </c>
      <c r="L115" s="43"/>
      <c r="M115" s="34">
        <f t="shared" si="3"/>
        <v>0</v>
      </c>
      <c r="N115" s="35"/>
    </row>
    <row r="116" spans="1:14" s="36" customFormat="1">
      <c r="A116" s="28">
        <v>5</v>
      </c>
      <c r="B116" s="29">
        <v>104</v>
      </c>
      <c r="C116" s="29">
        <v>14</v>
      </c>
      <c r="D116" s="29"/>
      <c r="E116" s="30" t="s">
        <v>262</v>
      </c>
      <c r="F116" s="47" t="s">
        <v>263</v>
      </c>
      <c r="G116" s="47" t="s">
        <v>261</v>
      </c>
      <c r="H116" s="47" t="s">
        <v>32</v>
      </c>
      <c r="I116" s="43">
        <v>5</v>
      </c>
      <c r="J116" s="32"/>
      <c r="K116" s="32">
        <f t="shared" si="4"/>
        <v>5</v>
      </c>
      <c r="L116" s="43"/>
      <c r="M116" s="34">
        <f t="shared" si="3"/>
        <v>0</v>
      </c>
      <c r="N116" s="35"/>
    </row>
    <row r="117" spans="1:14" s="36" customFormat="1">
      <c r="A117" s="28">
        <v>5</v>
      </c>
      <c r="B117" s="29">
        <v>105</v>
      </c>
      <c r="C117" s="29">
        <v>15</v>
      </c>
      <c r="D117" s="29"/>
      <c r="E117" s="30" t="s">
        <v>264</v>
      </c>
      <c r="F117" s="47" t="s">
        <v>265</v>
      </c>
      <c r="G117" s="47" t="s">
        <v>266</v>
      </c>
      <c r="H117" s="47" t="s">
        <v>70</v>
      </c>
      <c r="I117" s="43">
        <v>5</v>
      </c>
      <c r="J117" s="32"/>
      <c r="K117" s="32">
        <f t="shared" si="4"/>
        <v>5</v>
      </c>
      <c r="L117" s="43"/>
      <c r="M117" s="34">
        <f t="shared" si="3"/>
        <v>0</v>
      </c>
      <c r="N117" s="35"/>
    </row>
    <row r="118" spans="1:14" s="36" customFormat="1">
      <c r="A118" s="28">
        <v>5</v>
      </c>
      <c r="B118" s="29">
        <v>106</v>
      </c>
      <c r="C118" s="29">
        <v>16</v>
      </c>
      <c r="D118" s="29"/>
      <c r="E118" s="30" t="s">
        <v>267</v>
      </c>
      <c r="F118" s="47" t="s">
        <v>268</v>
      </c>
      <c r="G118" s="47" t="s">
        <v>261</v>
      </c>
      <c r="H118" s="47" t="s">
        <v>269</v>
      </c>
      <c r="I118" s="43">
        <v>10</v>
      </c>
      <c r="J118" s="32"/>
      <c r="K118" s="32">
        <f t="shared" si="4"/>
        <v>10</v>
      </c>
      <c r="L118" s="43"/>
      <c r="M118" s="34">
        <f t="shared" si="3"/>
        <v>0</v>
      </c>
      <c r="N118" s="35"/>
    </row>
    <row r="119" spans="1:14" s="36" customFormat="1">
      <c r="A119" s="28">
        <v>5</v>
      </c>
      <c r="B119" s="29">
        <v>107</v>
      </c>
      <c r="C119" s="29">
        <v>17</v>
      </c>
      <c r="D119" s="29"/>
      <c r="E119" s="30" t="s">
        <v>270</v>
      </c>
      <c r="F119" s="47" t="s">
        <v>271</v>
      </c>
      <c r="G119" s="47" t="s">
        <v>272</v>
      </c>
      <c r="H119" s="47" t="s">
        <v>46</v>
      </c>
      <c r="I119" s="43">
        <v>20</v>
      </c>
      <c r="J119" s="32"/>
      <c r="K119" s="32">
        <f t="shared" si="4"/>
        <v>20</v>
      </c>
      <c r="L119" s="43"/>
      <c r="M119" s="34">
        <f t="shared" si="3"/>
        <v>0</v>
      </c>
      <c r="N119" s="35"/>
    </row>
    <row r="120" spans="1:14" s="36" customFormat="1">
      <c r="A120" s="28">
        <v>5</v>
      </c>
      <c r="B120" s="29">
        <v>108</v>
      </c>
      <c r="C120" s="29">
        <v>18</v>
      </c>
      <c r="D120" s="29"/>
      <c r="E120" s="30" t="s">
        <v>273</v>
      </c>
      <c r="F120" s="47" t="s">
        <v>274</v>
      </c>
      <c r="G120" s="47" t="s">
        <v>272</v>
      </c>
      <c r="H120" s="47" t="s">
        <v>46</v>
      </c>
      <c r="I120" s="43">
        <v>20</v>
      </c>
      <c r="J120" s="32"/>
      <c r="K120" s="32">
        <f t="shared" si="4"/>
        <v>20</v>
      </c>
      <c r="L120" s="43"/>
      <c r="M120" s="34">
        <f t="shared" si="3"/>
        <v>0</v>
      </c>
      <c r="N120" s="35"/>
    </row>
    <row r="121" spans="1:14" s="36" customFormat="1">
      <c r="A121" s="28">
        <v>5</v>
      </c>
      <c r="B121" s="29">
        <v>109</v>
      </c>
      <c r="C121" s="29">
        <v>19</v>
      </c>
      <c r="D121" s="29"/>
      <c r="E121" s="30" t="s">
        <v>275</v>
      </c>
      <c r="F121" s="47" t="s">
        <v>276</v>
      </c>
      <c r="G121" s="47" t="s">
        <v>272</v>
      </c>
      <c r="H121" s="47" t="s">
        <v>46</v>
      </c>
      <c r="I121" s="43">
        <v>28</v>
      </c>
      <c r="J121" s="32"/>
      <c r="K121" s="32">
        <f t="shared" si="4"/>
        <v>28</v>
      </c>
      <c r="L121" s="43"/>
      <c r="M121" s="34">
        <f t="shared" si="3"/>
        <v>0</v>
      </c>
      <c r="N121" s="35"/>
    </row>
    <row r="122" spans="1:14" s="36" customFormat="1">
      <c r="A122" s="28">
        <v>5</v>
      </c>
      <c r="B122" s="29">
        <v>110</v>
      </c>
      <c r="C122" s="29">
        <v>20</v>
      </c>
      <c r="D122" s="29"/>
      <c r="E122" s="30" t="s">
        <v>277</v>
      </c>
      <c r="F122" s="47" t="s">
        <v>276</v>
      </c>
      <c r="G122" s="47" t="s">
        <v>272</v>
      </c>
      <c r="H122" s="47" t="s">
        <v>46</v>
      </c>
      <c r="I122" s="43">
        <v>28</v>
      </c>
      <c r="J122" s="32"/>
      <c r="K122" s="32">
        <f t="shared" si="4"/>
        <v>28</v>
      </c>
      <c r="L122" s="43"/>
      <c r="M122" s="34">
        <f t="shared" si="3"/>
        <v>0</v>
      </c>
      <c r="N122" s="35"/>
    </row>
    <row r="123" spans="1:14" s="36" customFormat="1">
      <c r="A123" s="28">
        <v>5</v>
      </c>
      <c r="B123" s="29">
        <v>111</v>
      </c>
      <c r="C123" s="29">
        <v>21</v>
      </c>
      <c r="D123" s="29"/>
      <c r="E123" s="30" t="s">
        <v>278</v>
      </c>
      <c r="F123" s="47" t="s">
        <v>279</v>
      </c>
      <c r="G123" s="47" t="s">
        <v>272</v>
      </c>
      <c r="H123" s="47" t="s">
        <v>46</v>
      </c>
      <c r="I123" s="43">
        <v>8</v>
      </c>
      <c r="J123" s="32"/>
      <c r="K123" s="32">
        <f t="shared" si="4"/>
        <v>8</v>
      </c>
      <c r="L123" s="43"/>
      <c r="M123" s="34">
        <f t="shared" si="3"/>
        <v>0</v>
      </c>
      <c r="N123" s="35"/>
    </row>
    <row r="124" spans="1:14" s="36" customFormat="1">
      <c r="A124" s="28">
        <v>5</v>
      </c>
      <c r="B124" s="29">
        <v>112</v>
      </c>
      <c r="C124" s="29">
        <v>22</v>
      </c>
      <c r="D124" s="29"/>
      <c r="E124" s="30" t="s">
        <v>280</v>
      </c>
      <c r="F124" s="47" t="s">
        <v>279</v>
      </c>
      <c r="G124" s="47" t="s">
        <v>272</v>
      </c>
      <c r="H124" s="47" t="s">
        <v>46</v>
      </c>
      <c r="I124" s="43">
        <v>8</v>
      </c>
      <c r="J124" s="32"/>
      <c r="K124" s="32">
        <f t="shared" si="4"/>
        <v>8</v>
      </c>
      <c r="L124" s="43"/>
      <c r="M124" s="34">
        <f t="shared" si="3"/>
        <v>0</v>
      </c>
      <c r="N124" s="35"/>
    </row>
    <row r="125" spans="1:14" s="36" customFormat="1">
      <c r="A125" s="28">
        <v>5</v>
      </c>
      <c r="B125" s="29">
        <v>113</v>
      </c>
      <c r="C125" s="29">
        <v>23</v>
      </c>
      <c r="D125" s="29"/>
      <c r="E125" s="30" t="s">
        <v>281</v>
      </c>
      <c r="F125" s="47" t="s">
        <v>282</v>
      </c>
      <c r="G125" s="47" t="s">
        <v>272</v>
      </c>
      <c r="H125" s="47" t="s">
        <v>46</v>
      </c>
      <c r="I125" s="43">
        <v>1</v>
      </c>
      <c r="J125" s="32"/>
      <c r="K125" s="32">
        <f t="shared" si="4"/>
        <v>1</v>
      </c>
      <c r="L125" s="43"/>
      <c r="M125" s="34">
        <f t="shared" si="3"/>
        <v>0</v>
      </c>
      <c r="N125" s="35"/>
    </row>
    <row r="126" spans="1:14" s="36" customFormat="1">
      <c r="A126" s="28">
        <v>5</v>
      </c>
      <c r="B126" s="29">
        <v>114</v>
      </c>
      <c r="C126" s="29">
        <v>24</v>
      </c>
      <c r="D126" s="29"/>
      <c r="E126" s="30" t="s">
        <v>283</v>
      </c>
      <c r="F126" s="47" t="s">
        <v>284</v>
      </c>
      <c r="G126" s="47" t="s">
        <v>272</v>
      </c>
      <c r="H126" s="47" t="s">
        <v>46</v>
      </c>
      <c r="I126" s="43">
        <v>10</v>
      </c>
      <c r="J126" s="32"/>
      <c r="K126" s="32">
        <f t="shared" si="4"/>
        <v>10</v>
      </c>
      <c r="L126" s="43"/>
      <c r="M126" s="34">
        <f t="shared" si="3"/>
        <v>0</v>
      </c>
      <c r="N126" s="35"/>
    </row>
    <row r="127" spans="1:14" s="36" customFormat="1">
      <c r="A127" s="28">
        <v>5</v>
      </c>
      <c r="B127" s="29">
        <v>115</v>
      </c>
      <c r="C127" s="29">
        <v>25</v>
      </c>
      <c r="D127" s="29"/>
      <c r="E127" s="30" t="s">
        <v>285</v>
      </c>
      <c r="F127" s="47" t="s">
        <v>286</v>
      </c>
      <c r="G127" s="47" t="s">
        <v>272</v>
      </c>
      <c r="H127" s="47" t="s">
        <v>46</v>
      </c>
      <c r="I127" s="43">
        <v>4</v>
      </c>
      <c r="J127" s="32"/>
      <c r="K127" s="32">
        <f t="shared" si="4"/>
        <v>4</v>
      </c>
      <c r="L127" s="43"/>
      <c r="M127" s="34">
        <f t="shared" si="3"/>
        <v>0</v>
      </c>
      <c r="N127" s="35"/>
    </row>
    <row r="128" spans="1:14" s="36" customFormat="1">
      <c r="A128" s="28">
        <v>5</v>
      </c>
      <c r="B128" s="29">
        <v>116</v>
      </c>
      <c r="C128" s="29">
        <v>26</v>
      </c>
      <c r="D128" s="29"/>
      <c r="E128" s="30" t="s">
        <v>287</v>
      </c>
      <c r="F128" s="47" t="s">
        <v>288</v>
      </c>
      <c r="G128" s="47" t="s">
        <v>272</v>
      </c>
      <c r="H128" s="47" t="s">
        <v>46</v>
      </c>
      <c r="I128" s="43">
        <v>10</v>
      </c>
      <c r="J128" s="32"/>
      <c r="K128" s="32">
        <f t="shared" si="4"/>
        <v>10</v>
      </c>
      <c r="L128" s="43"/>
      <c r="M128" s="34">
        <f t="shared" si="3"/>
        <v>0</v>
      </c>
      <c r="N128" s="35"/>
    </row>
    <row r="129" spans="1:14" s="36" customFormat="1">
      <c r="A129" s="28">
        <v>5</v>
      </c>
      <c r="B129" s="29">
        <v>117</v>
      </c>
      <c r="C129" s="29">
        <v>27</v>
      </c>
      <c r="D129" s="29"/>
      <c r="E129" s="30" t="s">
        <v>289</v>
      </c>
      <c r="F129" s="47" t="s">
        <v>290</v>
      </c>
      <c r="G129" s="47" t="s">
        <v>272</v>
      </c>
      <c r="H129" s="47" t="s">
        <v>32</v>
      </c>
      <c r="I129" s="43">
        <v>30</v>
      </c>
      <c r="J129" s="32"/>
      <c r="K129" s="32">
        <f t="shared" si="4"/>
        <v>30</v>
      </c>
      <c r="L129" s="43"/>
      <c r="M129" s="34">
        <f t="shared" si="3"/>
        <v>0</v>
      </c>
      <c r="N129" s="35"/>
    </row>
    <row r="130" spans="1:14" s="36" customFormat="1">
      <c r="A130" s="28">
        <v>5</v>
      </c>
      <c r="B130" s="29">
        <v>118</v>
      </c>
      <c r="C130" s="29">
        <v>28</v>
      </c>
      <c r="D130" s="29"/>
      <c r="E130" s="30" t="s">
        <v>291</v>
      </c>
      <c r="F130" s="47" t="s">
        <v>292</v>
      </c>
      <c r="G130" s="47" t="s">
        <v>272</v>
      </c>
      <c r="H130" s="47" t="s">
        <v>32</v>
      </c>
      <c r="I130" s="43">
        <v>150</v>
      </c>
      <c r="J130" s="32"/>
      <c r="K130" s="32">
        <f t="shared" si="4"/>
        <v>150</v>
      </c>
      <c r="L130" s="43"/>
      <c r="M130" s="34">
        <f t="shared" si="3"/>
        <v>0</v>
      </c>
      <c r="N130" s="35"/>
    </row>
    <row r="131" spans="1:14" s="36" customFormat="1">
      <c r="A131" s="28">
        <v>5</v>
      </c>
      <c r="B131" s="29">
        <v>119</v>
      </c>
      <c r="C131" s="29">
        <v>29</v>
      </c>
      <c r="D131" s="29"/>
      <c r="E131" s="30" t="s">
        <v>293</v>
      </c>
      <c r="F131" s="47" t="s">
        <v>294</v>
      </c>
      <c r="G131" s="47" t="s">
        <v>272</v>
      </c>
      <c r="H131" s="47" t="s">
        <v>32</v>
      </c>
      <c r="I131" s="43">
        <v>45</v>
      </c>
      <c r="J131" s="32"/>
      <c r="K131" s="32">
        <f t="shared" si="4"/>
        <v>45</v>
      </c>
      <c r="L131" s="43"/>
      <c r="M131" s="34">
        <f t="shared" si="3"/>
        <v>0</v>
      </c>
      <c r="N131" s="35"/>
    </row>
    <row r="132" spans="1:14" s="36" customFormat="1">
      <c r="A132" s="28">
        <v>5</v>
      </c>
      <c r="B132" s="29">
        <v>120</v>
      </c>
      <c r="C132" s="29">
        <v>30</v>
      </c>
      <c r="D132" s="29"/>
      <c r="E132" s="30" t="s">
        <v>295</v>
      </c>
      <c r="F132" s="47" t="s">
        <v>296</v>
      </c>
      <c r="G132" s="47" t="s">
        <v>272</v>
      </c>
      <c r="H132" s="47" t="s">
        <v>32</v>
      </c>
      <c r="I132" s="43">
        <v>40</v>
      </c>
      <c r="J132" s="32"/>
      <c r="K132" s="32">
        <f t="shared" si="4"/>
        <v>40</v>
      </c>
      <c r="L132" s="43"/>
      <c r="M132" s="34">
        <f t="shared" si="3"/>
        <v>0</v>
      </c>
      <c r="N132" s="35"/>
    </row>
    <row r="133" spans="1:14" s="36" customFormat="1">
      <c r="A133" s="28">
        <v>5</v>
      </c>
      <c r="B133" s="29">
        <v>121</v>
      </c>
      <c r="C133" s="29">
        <v>31</v>
      </c>
      <c r="D133" s="29"/>
      <c r="E133" s="30" t="s">
        <v>297</v>
      </c>
      <c r="F133" s="47" t="s">
        <v>298</v>
      </c>
      <c r="G133" s="47" t="s">
        <v>272</v>
      </c>
      <c r="H133" s="47" t="s">
        <v>32</v>
      </c>
      <c r="I133" s="43">
        <v>6</v>
      </c>
      <c r="J133" s="32"/>
      <c r="K133" s="32">
        <f t="shared" si="4"/>
        <v>6</v>
      </c>
      <c r="L133" s="43"/>
      <c r="M133" s="34">
        <f t="shared" si="3"/>
        <v>0</v>
      </c>
      <c r="N133" s="35"/>
    </row>
    <row r="134" spans="1:14" s="36" customFormat="1">
      <c r="A134" s="37" t="s">
        <v>299</v>
      </c>
      <c r="B134" s="38"/>
      <c r="C134" s="38"/>
      <c r="D134" s="38"/>
      <c r="E134" s="38"/>
      <c r="F134" s="38"/>
      <c r="G134" s="38"/>
      <c r="H134" s="39"/>
      <c r="I134" s="40">
        <f>SUM(I103:I133)</f>
        <v>609</v>
      </c>
      <c r="J134" s="41">
        <f>SUM(J103:J133)</f>
        <v>0</v>
      </c>
      <c r="K134" s="41">
        <f>SUM(K103:K133)</f>
        <v>609</v>
      </c>
      <c r="L134" s="40">
        <f>SUM(L103:L133)</f>
        <v>0</v>
      </c>
      <c r="M134" s="40">
        <f>SUM(M103:M133)</f>
        <v>0</v>
      </c>
      <c r="N134" s="40"/>
    </row>
    <row r="135" spans="1:14" s="36" customFormat="1">
      <c r="A135" s="28">
        <v>6</v>
      </c>
      <c r="B135" s="29">
        <v>122</v>
      </c>
      <c r="C135" s="29">
        <v>1</v>
      </c>
      <c r="D135" s="29"/>
      <c r="E135" s="30" t="s">
        <v>300</v>
      </c>
      <c r="F135" s="47" t="s">
        <v>301</v>
      </c>
      <c r="G135" s="47" t="s">
        <v>302</v>
      </c>
      <c r="H135" s="47" t="s">
        <v>116</v>
      </c>
      <c r="I135" s="43">
        <v>6</v>
      </c>
      <c r="J135" s="32"/>
      <c r="K135" s="32">
        <f t="shared" si="4"/>
        <v>6</v>
      </c>
      <c r="L135" s="43"/>
      <c r="M135" s="34">
        <f t="shared" si="3"/>
        <v>0</v>
      </c>
      <c r="N135" s="35"/>
    </row>
    <row r="136" spans="1:14" s="36" customFormat="1">
      <c r="A136" s="28">
        <v>6</v>
      </c>
      <c r="B136" s="29">
        <v>123</v>
      </c>
      <c r="C136" s="29">
        <v>2</v>
      </c>
      <c r="D136" s="29"/>
      <c r="E136" s="30" t="s">
        <v>303</v>
      </c>
      <c r="F136" s="47" t="s">
        <v>304</v>
      </c>
      <c r="G136" s="47" t="s">
        <v>305</v>
      </c>
      <c r="H136" s="47" t="s">
        <v>103</v>
      </c>
      <c r="I136" s="43">
        <v>3</v>
      </c>
      <c r="J136" s="32"/>
      <c r="K136" s="32">
        <f t="shared" si="4"/>
        <v>3</v>
      </c>
      <c r="L136" s="43"/>
      <c r="M136" s="34">
        <f t="shared" si="3"/>
        <v>0</v>
      </c>
      <c r="N136" s="35"/>
    </row>
    <row r="137" spans="1:14" s="36" customFormat="1">
      <c r="A137" s="28">
        <v>6</v>
      </c>
      <c r="B137" s="29">
        <v>124</v>
      </c>
      <c r="C137" s="29">
        <v>3</v>
      </c>
      <c r="D137" s="29"/>
      <c r="E137" s="30" t="s">
        <v>306</v>
      </c>
      <c r="F137" s="47" t="s">
        <v>304</v>
      </c>
      <c r="G137" s="47" t="s">
        <v>305</v>
      </c>
      <c r="H137" s="47" t="s">
        <v>103</v>
      </c>
      <c r="I137" s="43">
        <v>3</v>
      </c>
      <c r="J137" s="32"/>
      <c r="K137" s="32">
        <f t="shared" si="4"/>
        <v>3</v>
      </c>
      <c r="L137" s="43"/>
      <c r="M137" s="34">
        <f t="shared" si="3"/>
        <v>0</v>
      </c>
      <c r="N137" s="35"/>
    </row>
    <row r="138" spans="1:14" s="36" customFormat="1">
      <c r="A138" s="28">
        <v>6</v>
      </c>
      <c r="B138" s="29">
        <v>125</v>
      </c>
      <c r="C138" s="29">
        <v>4</v>
      </c>
      <c r="D138" s="29"/>
      <c r="E138" s="30" t="s">
        <v>307</v>
      </c>
      <c r="F138" s="47" t="s">
        <v>308</v>
      </c>
      <c r="G138" s="47" t="s">
        <v>309</v>
      </c>
      <c r="H138" s="47" t="s">
        <v>310</v>
      </c>
      <c r="I138" s="43">
        <v>2</v>
      </c>
      <c r="J138" s="32"/>
      <c r="K138" s="32">
        <f t="shared" si="4"/>
        <v>2</v>
      </c>
      <c r="L138" s="43"/>
      <c r="M138" s="34">
        <f t="shared" ref="M138:M201" si="5">K138*L138</f>
        <v>0</v>
      </c>
      <c r="N138" s="35"/>
    </row>
    <row r="139" spans="1:14" s="36" customFormat="1">
      <c r="A139" s="28">
        <v>6</v>
      </c>
      <c r="B139" s="29">
        <v>126</v>
      </c>
      <c r="C139" s="29">
        <v>5</v>
      </c>
      <c r="D139" s="29"/>
      <c r="E139" s="30" t="s">
        <v>311</v>
      </c>
      <c r="F139" s="47" t="s">
        <v>312</v>
      </c>
      <c r="G139" s="47" t="s">
        <v>313</v>
      </c>
      <c r="H139" s="47" t="s">
        <v>310</v>
      </c>
      <c r="I139" s="43">
        <v>2</v>
      </c>
      <c r="J139" s="32"/>
      <c r="K139" s="32">
        <f t="shared" si="4"/>
        <v>2</v>
      </c>
      <c r="L139" s="43"/>
      <c r="M139" s="34">
        <f t="shared" si="5"/>
        <v>0</v>
      </c>
      <c r="N139" s="35"/>
    </row>
    <row r="140" spans="1:14" s="36" customFormat="1">
      <c r="A140" s="28">
        <v>6</v>
      </c>
      <c r="B140" s="29">
        <v>127</v>
      </c>
      <c r="C140" s="29">
        <v>6</v>
      </c>
      <c r="D140" s="29"/>
      <c r="E140" s="30" t="s">
        <v>314</v>
      </c>
      <c r="F140" s="47" t="s">
        <v>315</v>
      </c>
      <c r="G140" s="47" t="s">
        <v>313</v>
      </c>
      <c r="H140" s="47" t="s">
        <v>310</v>
      </c>
      <c r="I140" s="43">
        <v>30</v>
      </c>
      <c r="J140" s="32"/>
      <c r="K140" s="32">
        <f t="shared" si="4"/>
        <v>30</v>
      </c>
      <c r="L140" s="43"/>
      <c r="M140" s="34">
        <f t="shared" si="5"/>
        <v>0</v>
      </c>
      <c r="N140" s="35"/>
    </row>
    <row r="141" spans="1:14" s="36" customFormat="1">
      <c r="A141" s="28">
        <v>6</v>
      </c>
      <c r="B141" s="29">
        <v>128</v>
      </c>
      <c r="C141" s="29">
        <v>7</v>
      </c>
      <c r="D141" s="29"/>
      <c r="E141" s="30" t="s">
        <v>316</v>
      </c>
      <c r="F141" s="47" t="s">
        <v>317</v>
      </c>
      <c r="G141" s="47" t="s">
        <v>79</v>
      </c>
      <c r="H141" s="47" t="s">
        <v>310</v>
      </c>
      <c r="I141" s="43">
        <v>20</v>
      </c>
      <c r="J141" s="32"/>
      <c r="K141" s="32">
        <f t="shared" si="4"/>
        <v>20</v>
      </c>
      <c r="L141" s="43"/>
      <c r="M141" s="34">
        <f t="shared" si="5"/>
        <v>0</v>
      </c>
      <c r="N141" s="35"/>
    </row>
    <row r="142" spans="1:14" s="36" customFormat="1">
      <c r="A142" s="28">
        <v>6</v>
      </c>
      <c r="B142" s="29">
        <v>129</v>
      </c>
      <c r="C142" s="29">
        <v>8</v>
      </c>
      <c r="D142" s="29"/>
      <c r="E142" s="30" t="s">
        <v>318</v>
      </c>
      <c r="F142" s="47" t="s">
        <v>315</v>
      </c>
      <c r="G142" s="47" t="s">
        <v>319</v>
      </c>
      <c r="H142" s="47" t="s">
        <v>103</v>
      </c>
      <c r="I142" s="43">
        <v>30</v>
      </c>
      <c r="J142" s="32"/>
      <c r="K142" s="32">
        <f t="shared" si="4"/>
        <v>30</v>
      </c>
      <c r="L142" s="43"/>
      <c r="M142" s="34">
        <f t="shared" si="5"/>
        <v>0</v>
      </c>
      <c r="N142" s="35"/>
    </row>
    <row r="143" spans="1:14" s="36" customFormat="1">
      <c r="A143" s="28">
        <v>6</v>
      </c>
      <c r="B143" s="29">
        <v>130</v>
      </c>
      <c r="C143" s="29">
        <v>9</v>
      </c>
      <c r="D143" s="29"/>
      <c r="E143" s="30" t="s">
        <v>320</v>
      </c>
      <c r="F143" s="47" t="s">
        <v>321</v>
      </c>
      <c r="G143" s="47" t="s">
        <v>109</v>
      </c>
      <c r="H143" s="47" t="s">
        <v>322</v>
      </c>
      <c r="I143" s="43">
        <v>2</v>
      </c>
      <c r="J143" s="32"/>
      <c r="K143" s="32">
        <f t="shared" si="4"/>
        <v>2</v>
      </c>
      <c r="L143" s="43"/>
      <c r="M143" s="34">
        <f t="shared" si="5"/>
        <v>0</v>
      </c>
      <c r="N143" s="35"/>
    </row>
    <row r="144" spans="1:14" s="36" customFormat="1">
      <c r="A144" s="28">
        <v>6</v>
      </c>
      <c r="B144" s="29">
        <v>131</v>
      </c>
      <c r="C144" s="29">
        <v>10</v>
      </c>
      <c r="D144" s="29"/>
      <c r="E144" s="30" t="s">
        <v>323</v>
      </c>
      <c r="F144" s="47" t="s">
        <v>321</v>
      </c>
      <c r="G144" s="47" t="s">
        <v>109</v>
      </c>
      <c r="H144" s="47" t="s">
        <v>322</v>
      </c>
      <c r="I144" s="43">
        <v>2</v>
      </c>
      <c r="J144" s="32"/>
      <c r="K144" s="32">
        <f t="shared" si="4"/>
        <v>2</v>
      </c>
      <c r="L144" s="43"/>
      <c r="M144" s="34">
        <f t="shared" si="5"/>
        <v>0</v>
      </c>
      <c r="N144" s="35"/>
    </row>
    <row r="145" spans="1:14" s="36" customFormat="1">
      <c r="A145" s="28">
        <v>6</v>
      </c>
      <c r="B145" s="29">
        <v>132</v>
      </c>
      <c r="C145" s="29">
        <v>11</v>
      </c>
      <c r="D145" s="29"/>
      <c r="E145" s="30" t="s">
        <v>324</v>
      </c>
      <c r="F145" s="47" t="s">
        <v>325</v>
      </c>
      <c r="G145" s="47" t="s">
        <v>326</v>
      </c>
      <c r="H145" s="47" t="s">
        <v>322</v>
      </c>
      <c r="I145" s="43">
        <v>1</v>
      </c>
      <c r="J145" s="32"/>
      <c r="K145" s="32">
        <f t="shared" ref="K145:K208" si="6">I145+J145</f>
        <v>1</v>
      </c>
      <c r="L145" s="43"/>
      <c r="M145" s="34">
        <f t="shared" si="5"/>
        <v>0</v>
      </c>
      <c r="N145" s="35"/>
    </row>
    <row r="146" spans="1:14" s="36" customFormat="1">
      <c r="A146" s="28">
        <v>6</v>
      </c>
      <c r="B146" s="29">
        <v>133</v>
      </c>
      <c r="C146" s="29">
        <v>12</v>
      </c>
      <c r="D146" s="29"/>
      <c r="E146" s="30" t="s">
        <v>327</v>
      </c>
      <c r="F146" s="47" t="s">
        <v>328</v>
      </c>
      <c r="G146" s="47" t="s">
        <v>109</v>
      </c>
      <c r="H146" s="47" t="s">
        <v>133</v>
      </c>
      <c r="I146" s="43">
        <v>80</v>
      </c>
      <c r="J146" s="32"/>
      <c r="K146" s="32">
        <f t="shared" si="6"/>
        <v>80</v>
      </c>
      <c r="L146" s="43"/>
      <c r="M146" s="34">
        <f t="shared" si="5"/>
        <v>0</v>
      </c>
      <c r="N146" s="35"/>
    </row>
    <row r="147" spans="1:14" s="36" customFormat="1">
      <c r="A147" s="28">
        <v>6</v>
      </c>
      <c r="B147" s="29">
        <v>134</v>
      </c>
      <c r="C147" s="29">
        <v>13</v>
      </c>
      <c r="D147" s="29"/>
      <c r="E147" s="30" t="s">
        <v>327</v>
      </c>
      <c r="F147" s="47" t="s">
        <v>329</v>
      </c>
      <c r="G147" s="47" t="s">
        <v>109</v>
      </c>
      <c r="H147" s="47" t="s">
        <v>133</v>
      </c>
      <c r="I147" s="43">
        <v>80</v>
      </c>
      <c r="J147" s="32"/>
      <c r="K147" s="32">
        <f t="shared" si="6"/>
        <v>80</v>
      </c>
      <c r="L147" s="43"/>
      <c r="M147" s="34">
        <f t="shared" si="5"/>
        <v>0</v>
      </c>
      <c r="N147" s="35"/>
    </row>
    <row r="148" spans="1:14" s="36" customFormat="1">
      <c r="A148" s="28">
        <v>6</v>
      </c>
      <c r="B148" s="29">
        <v>135</v>
      </c>
      <c r="C148" s="29">
        <v>14</v>
      </c>
      <c r="D148" s="29"/>
      <c r="E148" s="30" t="s">
        <v>330</v>
      </c>
      <c r="F148" s="47" t="s">
        <v>331</v>
      </c>
      <c r="G148" s="47" t="s">
        <v>109</v>
      </c>
      <c r="H148" s="47" t="s">
        <v>133</v>
      </c>
      <c r="I148" s="43">
        <v>80</v>
      </c>
      <c r="J148" s="32"/>
      <c r="K148" s="32">
        <f t="shared" si="6"/>
        <v>80</v>
      </c>
      <c r="L148" s="43"/>
      <c r="M148" s="34">
        <f t="shared" si="5"/>
        <v>0</v>
      </c>
      <c r="N148" s="35"/>
    </row>
    <row r="149" spans="1:14" s="36" customFormat="1">
      <c r="A149" s="28">
        <v>6</v>
      </c>
      <c r="B149" s="29">
        <v>136</v>
      </c>
      <c r="C149" s="29">
        <v>15</v>
      </c>
      <c r="D149" s="29"/>
      <c r="E149" s="30" t="s">
        <v>332</v>
      </c>
      <c r="F149" s="47" t="s">
        <v>333</v>
      </c>
      <c r="G149" s="47" t="s">
        <v>334</v>
      </c>
      <c r="H149" s="47" t="s">
        <v>133</v>
      </c>
      <c r="I149" s="43">
        <v>6</v>
      </c>
      <c r="J149" s="32"/>
      <c r="K149" s="32">
        <f t="shared" si="6"/>
        <v>6</v>
      </c>
      <c r="L149" s="43"/>
      <c r="M149" s="34">
        <f t="shared" si="5"/>
        <v>0</v>
      </c>
      <c r="N149" s="35"/>
    </row>
    <row r="150" spans="1:14" s="36" customFormat="1">
      <c r="A150" s="28">
        <v>6</v>
      </c>
      <c r="B150" s="29">
        <v>137</v>
      </c>
      <c r="C150" s="29">
        <v>16</v>
      </c>
      <c r="D150" s="29"/>
      <c r="E150" s="30" t="s">
        <v>335</v>
      </c>
      <c r="F150" s="47" t="s">
        <v>336</v>
      </c>
      <c r="G150" s="47" t="s">
        <v>337</v>
      </c>
      <c r="H150" s="47" t="s">
        <v>103</v>
      </c>
      <c r="I150" s="43">
        <v>10</v>
      </c>
      <c r="J150" s="32"/>
      <c r="K150" s="32">
        <f t="shared" si="6"/>
        <v>10</v>
      </c>
      <c r="L150" s="43"/>
      <c r="M150" s="34">
        <f t="shared" si="5"/>
        <v>0</v>
      </c>
      <c r="N150" s="35"/>
    </row>
    <row r="151" spans="1:14" s="36" customFormat="1">
      <c r="A151" s="28">
        <v>6</v>
      </c>
      <c r="B151" s="29">
        <v>138</v>
      </c>
      <c r="C151" s="29">
        <v>17</v>
      </c>
      <c r="D151" s="29"/>
      <c r="E151" s="30" t="s">
        <v>338</v>
      </c>
      <c r="F151" s="47" t="s">
        <v>336</v>
      </c>
      <c r="G151" s="47" t="s">
        <v>337</v>
      </c>
      <c r="H151" s="47" t="s">
        <v>103</v>
      </c>
      <c r="I151" s="43">
        <v>20</v>
      </c>
      <c r="J151" s="32"/>
      <c r="K151" s="32">
        <f t="shared" si="6"/>
        <v>20</v>
      </c>
      <c r="L151" s="43"/>
      <c r="M151" s="34">
        <f t="shared" si="5"/>
        <v>0</v>
      </c>
      <c r="N151" s="35"/>
    </row>
    <row r="152" spans="1:14" s="36" customFormat="1">
      <c r="A152" s="28">
        <v>6</v>
      </c>
      <c r="B152" s="29">
        <v>139</v>
      </c>
      <c r="C152" s="29">
        <v>18</v>
      </c>
      <c r="D152" s="29"/>
      <c r="E152" s="30" t="s">
        <v>339</v>
      </c>
      <c r="F152" s="47" t="s">
        <v>340</v>
      </c>
      <c r="G152" s="47" t="s">
        <v>341</v>
      </c>
      <c r="H152" s="47" t="s">
        <v>342</v>
      </c>
      <c r="I152" s="43">
        <v>2</v>
      </c>
      <c r="J152" s="32"/>
      <c r="K152" s="32">
        <f t="shared" si="6"/>
        <v>2</v>
      </c>
      <c r="L152" s="43"/>
      <c r="M152" s="34">
        <f t="shared" si="5"/>
        <v>0</v>
      </c>
      <c r="N152" s="35"/>
    </row>
    <row r="153" spans="1:14" s="36" customFormat="1">
      <c r="A153" s="28">
        <v>6</v>
      </c>
      <c r="B153" s="29">
        <v>140</v>
      </c>
      <c r="C153" s="29">
        <v>19</v>
      </c>
      <c r="D153" s="29"/>
      <c r="E153" s="30" t="s">
        <v>343</v>
      </c>
      <c r="F153" s="47" t="s">
        <v>344</v>
      </c>
      <c r="G153" s="47" t="s">
        <v>345</v>
      </c>
      <c r="H153" s="47" t="s">
        <v>342</v>
      </c>
      <c r="I153" s="43">
        <v>1</v>
      </c>
      <c r="J153" s="32"/>
      <c r="K153" s="32">
        <f t="shared" si="6"/>
        <v>1</v>
      </c>
      <c r="L153" s="43"/>
      <c r="M153" s="34">
        <f t="shared" si="5"/>
        <v>0</v>
      </c>
      <c r="N153" s="35"/>
    </row>
    <row r="154" spans="1:14" s="36" customFormat="1">
      <c r="A154" s="28">
        <v>6</v>
      </c>
      <c r="B154" s="29">
        <v>141</v>
      </c>
      <c r="C154" s="29">
        <v>20</v>
      </c>
      <c r="D154" s="29"/>
      <c r="E154" s="30" t="s">
        <v>343</v>
      </c>
      <c r="F154" s="47" t="s">
        <v>346</v>
      </c>
      <c r="G154" s="47" t="s">
        <v>345</v>
      </c>
      <c r="H154" s="47" t="s">
        <v>342</v>
      </c>
      <c r="I154" s="43">
        <v>1</v>
      </c>
      <c r="J154" s="32"/>
      <c r="K154" s="32">
        <f t="shared" si="6"/>
        <v>1</v>
      </c>
      <c r="L154" s="43"/>
      <c r="M154" s="34">
        <f t="shared" si="5"/>
        <v>0</v>
      </c>
      <c r="N154" s="35"/>
    </row>
    <row r="155" spans="1:14" s="36" customFormat="1">
      <c r="A155" s="28">
        <v>6</v>
      </c>
      <c r="B155" s="29">
        <v>142</v>
      </c>
      <c r="C155" s="29">
        <v>21</v>
      </c>
      <c r="D155" s="29"/>
      <c r="E155" s="30" t="s">
        <v>347</v>
      </c>
      <c r="F155" s="47" t="s">
        <v>321</v>
      </c>
      <c r="G155" s="47" t="s">
        <v>348</v>
      </c>
      <c r="H155" s="47" t="s">
        <v>349</v>
      </c>
      <c r="I155" s="43">
        <v>1</v>
      </c>
      <c r="J155" s="32"/>
      <c r="K155" s="32">
        <f t="shared" si="6"/>
        <v>1</v>
      </c>
      <c r="L155" s="43"/>
      <c r="M155" s="34">
        <f t="shared" si="5"/>
        <v>0</v>
      </c>
      <c r="N155" s="35"/>
    </row>
    <row r="156" spans="1:14" s="36" customFormat="1">
      <c r="A156" s="28">
        <v>6</v>
      </c>
      <c r="B156" s="29">
        <v>143</v>
      </c>
      <c r="C156" s="29">
        <v>22</v>
      </c>
      <c r="D156" s="29"/>
      <c r="E156" s="30" t="s">
        <v>350</v>
      </c>
      <c r="F156" s="47" t="s">
        <v>321</v>
      </c>
      <c r="G156" s="47" t="s">
        <v>348</v>
      </c>
      <c r="H156" s="47" t="s">
        <v>351</v>
      </c>
      <c r="I156" s="43">
        <v>150</v>
      </c>
      <c r="J156" s="32"/>
      <c r="K156" s="32">
        <f t="shared" si="6"/>
        <v>150</v>
      </c>
      <c r="L156" s="43"/>
      <c r="M156" s="34">
        <f t="shared" si="5"/>
        <v>0</v>
      </c>
      <c r="N156" s="35"/>
    </row>
    <row r="157" spans="1:14" s="36" customFormat="1">
      <c r="A157" s="28">
        <v>6</v>
      </c>
      <c r="B157" s="29">
        <v>144</v>
      </c>
      <c r="C157" s="29">
        <v>23</v>
      </c>
      <c r="D157" s="49"/>
      <c r="E157" s="30" t="s">
        <v>352</v>
      </c>
      <c r="F157" s="47" t="s">
        <v>353</v>
      </c>
      <c r="G157" s="47" t="s">
        <v>348</v>
      </c>
      <c r="H157" s="47" t="s">
        <v>354</v>
      </c>
      <c r="I157" s="43">
        <v>20</v>
      </c>
      <c r="J157" s="50"/>
      <c r="K157" s="32">
        <f t="shared" si="6"/>
        <v>20</v>
      </c>
      <c r="L157" s="43"/>
      <c r="M157" s="34">
        <f t="shared" si="5"/>
        <v>0</v>
      </c>
      <c r="N157" s="35"/>
    </row>
    <row r="158" spans="1:14" s="36" customFormat="1">
      <c r="A158" s="28">
        <v>6</v>
      </c>
      <c r="B158" s="29">
        <v>145</v>
      </c>
      <c r="C158" s="29">
        <v>24</v>
      </c>
      <c r="D158" s="29"/>
      <c r="E158" s="30" t="s">
        <v>355</v>
      </c>
      <c r="F158" s="47" t="s">
        <v>321</v>
      </c>
      <c r="G158" s="47" t="s">
        <v>348</v>
      </c>
      <c r="H158" s="47" t="s">
        <v>351</v>
      </c>
      <c r="I158" s="43">
        <v>350</v>
      </c>
      <c r="J158" s="32"/>
      <c r="K158" s="32">
        <f t="shared" si="6"/>
        <v>350</v>
      </c>
      <c r="L158" s="43"/>
      <c r="M158" s="34">
        <f t="shared" si="5"/>
        <v>0</v>
      </c>
      <c r="N158" s="35"/>
    </row>
    <row r="159" spans="1:14" s="36" customFormat="1">
      <c r="A159" s="28">
        <v>6</v>
      </c>
      <c r="B159" s="29">
        <v>146</v>
      </c>
      <c r="C159" s="29">
        <v>25</v>
      </c>
      <c r="D159" s="29"/>
      <c r="E159" s="30" t="s">
        <v>356</v>
      </c>
      <c r="F159" s="47" t="s">
        <v>357</v>
      </c>
      <c r="G159" s="47" t="s">
        <v>358</v>
      </c>
      <c r="H159" s="47" t="s">
        <v>359</v>
      </c>
      <c r="I159" s="43">
        <v>12</v>
      </c>
      <c r="J159" s="32"/>
      <c r="K159" s="32">
        <f t="shared" si="6"/>
        <v>12</v>
      </c>
      <c r="L159" s="43"/>
      <c r="M159" s="34">
        <f t="shared" si="5"/>
        <v>0</v>
      </c>
      <c r="N159" s="35"/>
    </row>
    <row r="160" spans="1:14" s="36" customFormat="1">
      <c r="A160" s="28">
        <v>6</v>
      </c>
      <c r="B160" s="29">
        <v>147</v>
      </c>
      <c r="C160" s="29">
        <v>26</v>
      </c>
      <c r="D160" s="29"/>
      <c r="E160" s="30" t="s">
        <v>360</v>
      </c>
      <c r="F160" s="47" t="s">
        <v>361</v>
      </c>
      <c r="G160" s="47" t="s">
        <v>362</v>
      </c>
      <c r="H160" s="47" t="s">
        <v>133</v>
      </c>
      <c r="I160" s="43">
        <v>15</v>
      </c>
      <c r="J160" s="32"/>
      <c r="K160" s="32">
        <f t="shared" si="6"/>
        <v>15</v>
      </c>
      <c r="L160" s="43"/>
      <c r="M160" s="34">
        <f t="shared" si="5"/>
        <v>0</v>
      </c>
      <c r="N160" s="35"/>
    </row>
    <row r="161" spans="1:14" s="36" customFormat="1">
      <c r="A161" s="28">
        <v>6</v>
      </c>
      <c r="B161" s="29">
        <v>148</v>
      </c>
      <c r="C161" s="29">
        <v>27</v>
      </c>
      <c r="D161" s="51"/>
      <c r="E161" s="30" t="s">
        <v>363</v>
      </c>
      <c r="F161" s="47" t="s">
        <v>361</v>
      </c>
      <c r="G161" s="47" t="s">
        <v>362</v>
      </c>
      <c r="H161" s="47" t="s">
        <v>133</v>
      </c>
      <c r="I161" s="43">
        <v>2</v>
      </c>
      <c r="J161" s="52"/>
      <c r="K161" s="32">
        <f t="shared" si="6"/>
        <v>2</v>
      </c>
      <c r="L161" s="43"/>
      <c r="M161" s="34">
        <f t="shared" si="5"/>
        <v>0</v>
      </c>
      <c r="N161" s="35"/>
    </row>
    <row r="162" spans="1:14" s="36" customFormat="1">
      <c r="A162" s="28">
        <v>6</v>
      </c>
      <c r="B162" s="29">
        <v>149</v>
      </c>
      <c r="C162" s="29">
        <v>28</v>
      </c>
      <c r="D162" s="53"/>
      <c r="E162" s="30" t="s">
        <v>364</v>
      </c>
      <c r="F162" s="47" t="s">
        <v>361</v>
      </c>
      <c r="G162" s="47" t="s">
        <v>362</v>
      </c>
      <c r="H162" s="47" t="s">
        <v>133</v>
      </c>
      <c r="I162" s="43">
        <v>1</v>
      </c>
      <c r="J162" s="54"/>
      <c r="K162" s="32">
        <f t="shared" si="6"/>
        <v>1</v>
      </c>
      <c r="L162" s="43"/>
      <c r="M162" s="34">
        <f t="shared" si="5"/>
        <v>0</v>
      </c>
      <c r="N162" s="35"/>
    </row>
    <row r="163" spans="1:14" s="36" customFormat="1">
      <c r="A163" s="28">
        <v>6</v>
      </c>
      <c r="B163" s="29">
        <v>150</v>
      </c>
      <c r="C163" s="29">
        <v>29</v>
      </c>
      <c r="D163" s="53"/>
      <c r="E163" s="30" t="s">
        <v>365</v>
      </c>
      <c r="F163" s="47" t="s">
        <v>366</v>
      </c>
      <c r="G163" s="47" t="s">
        <v>358</v>
      </c>
      <c r="H163" s="47" t="s">
        <v>133</v>
      </c>
      <c r="I163" s="43">
        <v>1</v>
      </c>
      <c r="J163" s="54"/>
      <c r="K163" s="32">
        <f t="shared" si="6"/>
        <v>1</v>
      </c>
      <c r="L163" s="43"/>
      <c r="M163" s="34">
        <f t="shared" si="5"/>
        <v>0</v>
      </c>
      <c r="N163" s="35"/>
    </row>
    <row r="164" spans="1:14" s="36" customFormat="1">
      <c r="A164" s="28">
        <v>6</v>
      </c>
      <c r="B164" s="29">
        <v>151</v>
      </c>
      <c r="C164" s="29">
        <v>30</v>
      </c>
      <c r="D164" s="53"/>
      <c r="E164" s="30" t="s">
        <v>367</v>
      </c>
      <c r="F164" s="47" t="s">
        <v>368</v>
      </c>
      <c r="G164" s="47" t="s">
        <v>369</v>
      </c>
      <c r="H164" s="47" t="s">
        <v>133</v>
      </c>
      <c r="I164" s="43">
        <v>20</v>
      </c>
      <c r="J164" s="54"/>
      <c r="K164" s="32">
        <f t="shared" si="6"/>
        <v>20</v>
      </c>
      <c r="L164" s="43"/>
      <c r="M164" s="34">
        <f t="shared" si="5"/>
        <v>0</v>
      </c>
      <c r="N164" s="35"/>
    </row>
    <row r="165" spans="1:14" s="36" customFormat="1">
      <c r="A165" s="28">
        <v>6</v>
      </c>
      <c r="B165" s="29">
        <v>152</v>
      </c>
      <c r="C165" s="29">
        <v>31</v>
      </c>
      <c r="D165" s="53"/>
      <c r="E165" s="30" t="s">
        <v>370</v>
      </c>
      <c r="F165" s="47" t="s">
        <v>371</v>
      </c>
      <c r="G165" s="47" t="s">
        <v>372</v>
      </c>
      <c r="H165" s="47" t="s">
        <v>310</v>
      </c>
      <c r="I165" s="43">
        <v>10</v>
      </c>
      <c r="J165" s="54"/>
      <c r="K165" s="32">
        <f t="shared" si="6"/>
        <v>10</v>
      </c>
      <c r="L165" s="43"/>
      <c r="M165" s="34">
        <f t="shared" si="5"/>
        <v>0</v>
      </c>
      <c r="N165" s="35"/>
    </row>
    <row r="166" spans="1:14" s="36" customFormat="1">
      <c r="A166" s="28">
        <v>6</v>
      </c>
      <c r="B166" s="29">
        <v>153</v>
      </c>
      <c r="C166" s="29">
        <v>32</v>
      </c>
      <c r="D166" s="53"/>
      <c r="E166" s="30" t="s">
        <v>307</v>
      </c>
      <c r="F166" s="47" t="s">
        <v>373</v>
      </c>
      <c r="G166" s="47" t="s">
        <v>309</v>
      </c>
      <c r="H166" s="47" t="s">
        <v>310</v>
      </c>
      <c r="I166" s="43">
        <v>5</v>
      </c>
      <c r="J166" s="54"/>
      <c r="K166" s="32">
        <f t="shared" si="6"/>
        <v>5</v>
      </c>
      <c r="L166" s="43"/>
      <c r="M166" s="34">
        <f t="shared" si="5"/>
        <v>0</v>
      </c>
      <c r="N166" s="35"/>
    </row>
    <row r="167" spans="1:14" s="36" customFormat="1">
      <c r="A167" s="28">
        <v>6</v>
      </c>
      <c r="B167" s="29">
        <v>154</v>
      </c>
      <c r="C167" s="29">
        <v>33</v>
      </c>
      <c r="D167" s="53"/>
      <c r="E167" s="30" t="s">
        <v>311</v>
      </c>
      <c r="F167" s="47" t="s">
        <v>374</v>
      </c>
      <c r="G167" s="47" t="s">
        <v>375</v>
      </c>
      <c r="H167" s="47" t="s">
        <v>310</v>
      </c>
      <c r="I167" s="43">
        <v>15</v>
      </c>
      <c r="J167" s="54"/>
      <c r="K167" s="32">
        <f t="shared" si="6"/>
        <v>15</v>
      </c>
      <c r="L167" s="43"/>
      <c r="M167" s="34">
        <f t="shared" si="5"/>
        <v>0</v>
      </c>
      <c r="N167" s="35"/>
    </row>
    <row r="168" spans="1:14" s="36" customFormat="1">
      <c r="A168" s="28">
        <v>6</v>
      </c>
      <c r="B168" s="29">
        <v>155</v>
      </c>
      <c r="C168" s="29">
        <v>34</v>
      </c>
      <c r="D168" s="53"/>
      <c r="E168" s="30" t="s">
        <v>376</v>
      </c>
      <c r="F168" s="47" t="s">
        <v>377</v>
      </c>
      <c r="G168" s="47" t="s">
        <v>378</v>
      </c>
      <c r="H168" s="47" t="s">
        <v>310</v>
      </c>
      <c r="I168" s="43">
        <v>2</v>
      </c>
      <c r="J168" s="54"/>
      <c r="K168" s="32">
        <f t="shared" si="6"/>
        <v>2</v>
      </c>
      <c r="L168" s="43"/>
      <c r="M168" s="34">
        <f t="shared" si="5"/>
        <v>0</v>
      </c>
      <c r="N168" s="35"/>
    </row>
    <row r="169" spans="1:14" s="36" customFormat="1">
      <c r="A169" s="28">
        <v>6</v>
      </c>
      <c r="B169" s="29">
        <v>156</v>
      </c>
      <c r="C169" s="29">
        <v>35</v>
      </c>
      <c r="D169" s="53"/>
      <c r="E169" s="30" t="s">
        <v>379</v>
      </c>
      <c r="F169" s="47" t="s">
        <v>380</v>
      </c>
      <c r="G169" s="47" t="s">
        <v>381</v>
      </c>
      <c r="H169" s="47" t="s">
        <v>359</v>
      </c>
      <c r="I169" s="43">
        <v>2</v>
      </c>
      <c r="J169" s="54"/>
      <c r="K169" s="32">
        <f t="shared" si="6"/>
        <v>2</v>
      </c>
      <c r="L169" s="43"/>
      <c r="M169" s="34">
        <f t="shared" si="5"/>
        <v>0</v>
      </c>
      <c r="N169" s="35"/>
    </row>
    <row r="170" spans="1:14" s="36" customFormat="1">
      <c r="A170" s="28">
        <v>6</v>
      </c>
      <c r="B170" s="29">
        <v>157</v>
      </c>
      <c r="C170" s="29">
        <v>36</v>
      </c>
      <c r="D170" s="51"/>
      <c r="E170" s="30" t="s">
        <v>382</v>
      </c>
      <c r="F170" s="47" t="s">
        <v>383</v>
      </c>
      <c r="G170" s="47" t="s">
        <v>384</v>
      </c>
      <c r="H170" s="47" t="s">
        <v>133</v>
      </c>
      <c r="I170" s="43">
        <v>15</v>
      </c>
      <c r="J170" s="52"/>
      <c r="K170" s="32">
        <f t="shared" si="6"/>
        <v>15</v>
      </c>
      <c r="L170" s="43"/>
      <c r="M170" s="34">
        <f t="shared" si="5"/>
        <v>0</v>
      </c>
      <c r="N170" s="35"/>
    </row>
    <row r="171" spans="1:14" s="36" customFormat="1">
      <c r="A171" s="28">
        <v>6</v>
      </c>
      <c r="B171" s="29">
        <v>158</v>
      </c>
      <c r="C171" s="29">
        <v>37</v>
      </c>
      <c r="D171" s="53"/>
      <c r="E171" s="30" t="s">
        <v>385</v>
      </c>
      <c r="F171" s="47" t="s">
        <v>386</v>
      </c>
      <c r="G171" s="47" t="s">
        <v>387</v>
      </c>
      <c r="H171" s="47" t="s">
        <v>133</v>
      </c>
      <c r="I171" s="43">
        <v>5</v>
      </c>
      <c r="J171" s="54"/>
      <c r="K171" s="32">
        <f t="shared" si="6"/>
        <v>5</v>
      </c>
      <c r="L171" s="43"/>
      <c r="M171" s="34">
        <f t="shared" si="5"/>
        <v>0</v>
      </c>
      <c r="N171" s="35"/>
    </row>
    <row r="172" spans="1:14" s="36" customFormat="1">
      <c r="A172" s="28">
        <v>6</v>
      </c>
      <c r="B172" s="29">
        <v>159</v>
      </c>
      <c r="C172" s="29">
        <v>38</v>
      </c>
      <c r="D172" s="53"/>
      <c r="E172" s="30" t="s">
        <v>388</v>
      </c>
      <c r="F172" s="47" t="s">
        <v>389</v>
      </c>
      <c r="G172" s="47" t="s">
        <v>390</v>
      </c>
      <c r="H172" s="47" t="s">
        <v>354</v>
      </c>
      <c r="I172" s="43">
        <v>1</v>
      </c>
      <c r="J172" s="54"/>
      <c r="K172" s="32">
        <f t="shared" si="6"/>
        <v>1</v>
      </c>
      <c r="L172" s="43"/>
      <c r="M172" s="34">
        <f t="shared" si="5"/>
        <v>0</v>
      </c>
      <c r="N172" s="35"/>
    </row>
    <row r="173" spans="1:14" s="36" customFormat="1">
      <c r="A173" s="28">
        <v>6</v>
      </c>
      <c r="B173" s="29">
        <v>160</v>
      </c>
      <c r="C173" s="29">
        <v>39</v>
      </c>
      <c r="D173" s="53"/>
      <c r="E173" s="30" t="s">
        <v>391</v>
      </c>
      <c r="F173" s="47" t="s">
        <v>392</v>
      </c>
      <c r="G173" s="47" t="s">
        <v>372</v>
      </c>
      <c r="H173" s="47" t="s">
        <v>351</v>
      </c>
      <c r="I173" s="43">
        <v>12</v>
      </c>
      <c r="J173" s="54"/>
      <c r="K173" s="32">
        <f t="shared" si="6"/>
        <v>12</v>
      </c>
      <c r="L173" s="43"/>
      <c r="M173" s="34">
        <f t="shared" si="5"/>
        <v>0</v>
      </c>
      <c r="N173" s="35"/>
    </row>
    <row r="174" spans="1:14" s="36" customFormat="1">
      <c r="A174" s="28">
        <v>6</v>
      </c>
      <c r="B174" s="29">
        <v>161</v>
      </c>
      <c r="C174" s="29">
        <v>40</v>
      </c>
      <c r="D174" s="53"/>
      <c r="E174" s="30" t="s">
        <v>393</v>
      </c>
      <c r="F174" s="47" t="s">
        <v>394</v>
      </c>
      <c r="G174" s="47" t="s">
        <v>395</v>
      </c>
      <c r="H174" s="47" t="s">
        <v>354</v>
      </c>
      <c r="I174" s="43">
        <v>6</v>
      </c>
      <c r="J174" s="54"/>
      <c r="K174" s="32">
        <f t="shared" si="6"/>
        <v>6</v>
      </c>
      <c r="L174" s="43"/>
      <c r="M174" s="34">
        <f t="shared" si="5"/>
        <v>0</v>
      </c>
      <c r="N174" s="35"/>
    </row>
    <row r="175" spans="1:14" s="36" customFormat="1">
      <c r="A175" s="28">
        <v>6</v>
      </c>
      <c r="B175" s="29">
        <v>162</v>
      </c>
      <c r="C175" s="29">
        <v>41</v>
      </c>
      <c r="D175" s="29"/>
      <c r="E175" s="30" t="s">
        <v>396</v>
      </c>
      <c r="F175" s="47" t="s">
        <v>392</v>
      </c>
      <c r="G175" s="47" t="s">
        <v>372</v>
      </c>
      <c r="H175" s="47" t="s">
        <v>351</v>
      </c>
      <c r="I175" s="43">
        <v>6</v>
      </c>
      <c r="J175" s="32"/>
      <c r="K175" s="32">
        <f t="shared" si="6"/>
        <v>6</v>
      </c>
      <c r="L175" s="43"/>
      <c r="M175" s="34">
        <f t="shared" si="5"/>
        <v>0</v>
      </c>
      <c r="N175" s="35"/>
    </row>
    <row r="176" spans="1:14" s="36" customFormat="1">
      <c r="A176" s="28">
        <v>6</v>
      </c>
      <c r="B176" s="29">
        <v>163</v>
      </c>
      <c r="C176" s="29">
        <v>42</v>
      </c>
      <c r="D176" s="29"/>
      <c r="E176" s="30" t="s">
        <v>397</v>
      </c>
      <c r="F176" s="47" t="s">
        <v>392</v>
      </c>
      <c r="G176" s="47" t="s">
        <v>372</v>
      </c>
      <c r="H176" s="47" t="s">
        <v>351</v>
      </c>
      <c r="I176" s="43">
        <v>6</v>
      </c>
      <c r="J176" s="32"/>
      <c r="K176" s="32">
        <f t="shared" si="6"/>
        <v>6</v>
      </c>
      <c r="L176" s="43"/>
      <c r="M176" s="34">
        <f t="shared" si="5"/>
        <v>0</v>
      </c>
      <c r="N176" s="35"/>
    </row>
    <row r="177" spans="1:14" s="36" customFormat="1">
      <c r="A177" s="28">
        <v>6</v>
      </c>
      <c r="B177" s="29">
        <v>164</v>
      </c>
      <c r="C177" s="29">
        <v>43</v>
      </c>
      <c r="D177" s="29"/>
      <c r="E177" s="30" t="s">
        <v>398</v>
      </c>
      <c r="F177" s="47" t="s">
        <v>399</v>
      </c>
      <c r="G177" s="47" t="s">
        <v>400</v>
      </c>
      <c r="H177" s="47" t="s">
        <v>351</v>
      </c>
      <c r="I177" s="43">
        <v>1</v>
      </c>
      <c r="J177" s="32"/>
      <c r="K177" s="32">
        <f t="shared" si="6"/>
        <v>1</v>
      </c>
      <c r="L177" s="43"/>
      <c r="M177" s="34">
        <f t="shared" si="5"/>
        <v>0</v>
      </c>
      <c r="N177" s="35"/>
    </row>
    <row r="178" spans="1:14" s="36" customFormat="1">
      <c r="A178" s="28">
        <v>6</v>
      </c>
      <c r="B178" s="29">
        <v>165</v>
      </c>
      <c r="C178" s="29">
        <v>44</v>
      </c>
      <c r="D178" s="29"/>
      <c r="E178" s="30" t="s">
        <v>401</v>
      </c>
      <c r="F178" s="47" t="s">
        <v>402</v>
      </c>
      <c r="G178" s="47" t="s">
        <v>403</v>
      </c>
      <c r="H178" s="47" t="s">
        <v>103</v>
      </c>
      <c r="I178" s="43">
        <v>2</v>
      </c>
      <c r="J178" s="32"/>
      <c r="K178" s="32">
        <f t="shared" si="6"/>
        <v>2</v>
      </c>
      <c r="L178" s="43"/>
      <c r="M178" s="34">
        <f t="shared" si="5"/>
        <v>0</v>
      </c>
      <c r="N178" s="35"/>
    </row>
    <row r="179" spans="1:14" s="36" customFormat="1">
      <c r="A179" s="28">
        <v>6</v>
      </c>
      <c r="B179" s="29">
        <v>166</v>
      </c>
      <c r="C179" s="29">
        <v>45</v>
      </c>
      <c r="D179" s="51"/>
      <c r="E179" s="30" t="s">
        <v>404</v>
      </c>
      <c r="F179" s="47" t="s">
        <v>405</v>
      </c>
      <c r="G179" s="47" t="s">
        <v>403</v>
      </c>
      <c r="H179" s="47" t="s">
        <v>133</v>
      </c>
      <c r="I179" s="43">
        <v>40</v>
      </c>
      <c r="J179" s="52"/>
      <c r="K179" s="32">
        <f t="shared" si="6"/>
        <v>40</v>
      </c>
      <c r="L179" s="43"/>
      <c r="M179" s="34">
        <f t="shared" si="5"/>
        <v>0</v>
      </c>
      <c r="N179" s="35"/>
    </row>
    <row r="180" spans="1:14" s="36" customFormat="1">
      <c r="A180" s="28">
        <v>6</v>
      </c>
      <c r="B180" s="29">
        <v>167</v>
      </c>
      <c r="C180" s="29">
        <v>46</v>
      </c>
      <c r="D180" s="53"/>
      <c r="E180" s="30" t="s">
        <v>404</v>
      </c>
      <c r="F180" s="47" t="s">
        <v>406</v>
      </c>
      <c r="G180" s="47" t="s">
        <v>403</v>
      </c>
      <c r="H180" s="47" t="s">
        <v>133</v>
      </c>
      <c r="I180" s="43">
        <v>2</v>
      </c>
      <c r="J180" s="54"/>
      <c r="K180" s="32">
        <f t="shared" si="6"/>
        <v>2</v>
      </c>
      <c r="L180" s="43"/>
      <c r="M180" s="34">
        <f t="shared" si="5"/>
        <v>0</v>
      </c>
      <c r="N180" s="35"/>
    </row>
    <row r="181" spans="1:14" s="36" customFormat="1">
      <c r="A181" s="28">
        <v>6</v>
      </c>
      <c r="B181" s="29">
        <v>168</v>
      </c>
      <c r="C181" s="29">
        <v>47</v>
      </c>
      <c r="D181" s="29"/>
      <c r="E181" s="30" t="s">
        <v>407</v>
      </c>
      <c r="F181" s="47" t="s">
        <v>408</v>
      </c>
      <c r="G181" s="47" t="s">
        <v>378</v>
      </c>
      <c r="H181" s="47" t="s">
        <v>133</v>
      </c>
      <c r="I181" s="43">
        <v>25</v>
      </c>
      <c r="J181" s="32"/>
      <c r="K181" s="32">
        <f t="shared" si="6"/>
        <v>25</v>
      </c>
      <c r="L181" s="43"/>
      <c r="M181" s="34">
        <f t="shared" si="5"/>
        <v>0</v>
      </c>
      <c r="N181" s="35"/>
    </row>
    <row r="182" spans="1:14" s="36" customFormat="1">
      <c r="A182" s="28">
        <v>6</v>
      </c>
      <c r="B182" s="29">
        <v>169</v>
      </c>
      <c r="C182" s="29">
        <v>48</v>
      </c>
      <c r="D182" s="49"/>
      <c r="E182" s="30" t="s">
        <v>409</v>
      </c>
      <c r="F182" s="47" t="s">
        <v>133</v>
      </c>
      <c r="G182" s="47" t="s">
        <v>378</v>
      </c>
      <c r="H182" s="47" t="s">
        <v>133</v>
      </c>
      <c r="I182" s="43">
        <v>1</v>
      </c>
      <c r="J182" s="50"/>
      <c r="K182" s="32">
        <f t="shared" si="6"/>
        <v>1</v>
      </c>
      <c r="L182" s="43"/>
      <c r="M182" s="34">
        <f t="shared" si="5"/>
        <v>0</v>
      </c>
      <c r="N182" s="35"/>
    </row>
    <row r="183" spans="1:14" s="36" customFormat="1">
      <c r="A183" s="28">
        <v>6</v>
      </c>
      <c r="B183" s="29">
        <v>170</v>
      </c>
      <c r="C183" s="29">
        <v>49</v>
      </c>
      <c r="D183" s="53"/>
      <c r="E183" s="30" t="s">
        <v>410</v>
      </c>
      <c r="F183" s="47" t="s">
        <v>133</v>
      </c>
      <c r="G183" s="47" t="s">
        <v>378</v>
      </c>
      <c r="H183" s="47" t="s">
        <v>133</v>
      </c>
      <c r="I183" s="43">
        <v>1</v>
      </c>
      <c r="J183" s="54"/>
      <c r="K183" s="32">
        <f t="shared" si="6"/>
        <v>1</v>
      </c>
      <c r="L183" s="43"/>
      <c r="M183" s="34">
        <f t="shared" si="5"/>
        <v>0</v>
      </c>
      <c r="N183" s="35"/>
    </row>
    <row r="184" spans="1:14" s="36" customFormat="1">
      <c r="A184" s="28">
        <v>6</v>
      </c>
      <c r="B184" s="29">
        <v>171</v>
      </c>
      <c r="C184" s="29">
        <v>50</v>
      </c>
      <c r="D184" s="29"/>
      <c r="E184" s="30" t="s">
        <v>411</v>
      </c>
      <c r="F184" s="47" t="s">
        <v>412</v>
      </c>
      <c r="G184" s="47" t="s">
        <v>413</v>
      </c>
      <c r="H184" s="47" t="s">
        <v>354</v>
      </c>
      <c r="I184" s="43">
        <v>1</v>
      </c>
      <c r="J184" s="32"/>
      <c r="K184" s="32">
        <f t="shared" si="6"/>
        <v>1</v>
      </c>
      <c r="L184" s="43"/>
      <c r="M184" s="34">
        <f t="shared" si="5"/>
        <v>0</v>
      </c>
      <c r="N184" s="35"/>
    </row>
    <row r="185" spans="1:14" s="36" customFormat="1">
      <c r="A185" s="28">
        <v>6</v>
      </c>
      <c r="B185" s="29">
        <v>172</v>
      </c>
      <c r="C185" s="29">
        <v>51</v>
      </c>
      <c r="D185" s="53"/>
      <c r="E185" s="30" t="s">
        <v>414</v>
      </c>
      <c r="F185" s="47" t="s">
        <v>415</v>
      </c>
      <c r="G185" s="47" t="s">
        <v>416</v>
      </c>
      <c r="H185" s="47" t="s">
        <v>103</v>
      </c>
      <c r="I185" s="43">
        <v>1</v>
      </c>
      <c r="J185" s="54"/>
      <c r="K185" s="32">
        <f t="shared" si="6"/>
        <v>1</v>
      </c>
      <c r="L185" s="43"/>
      <c r="M185" s="34">
        <f t="shared" si="5"/>
        <v>0</v>
      </c>
      <c r="N185" s="35"/>
    </row>
    <row r="186" spans="1:14" s="36" customFormat="1">
      <c r="A186" s="28">
        <v>6</v>
      </c>
      <c r="B186" s="29">
        <v>173</v>
      </c>
      <c r="C186" s="29">
        <v>52</v>
      </c>
      <c r="D186" s="53"/>
      <c r="E186" s="30" t="s">
        <v>417</v>
      </c>
      <c r="F186" s="47" t="s">
        <v>418</v>
      </c>
      <c r="G186" s="47" t="s">
        <v>358</v>
      </c>
      <c r="H186" s="47" t="s">
        <v>310</v>
      </c>
      <c r="I186" s="43">
        <v>2</v>
      </c>
      <c r="J186" s="54"/>
      <c r="K186" s="32">
        <f t="shared" si="6"/>
        <v>2</v>
      </c>
      <c r="L186" s="43"/>
      <c r="M186" s="34">
        <f t="shared" si="5"/>
        <v>0</v>
      </c>
      <c r="N186" s="35"/>
    </row>
    <row r="187" spans="1:14" s="36" customFormat="1">
      <c r="A187" s="28">
        <v>6</v>
      </c>
      <c r="B187" s="29">
        <v>174</v>
      </c>
      <c r="C187" s="29">
        <v>53</v>
      </c>
      <c r="D187" s="51"/>
      <c r="E187" s="30" t="s">
        <v>419</v>
      </c>
      <c r="F187" s="47" t="s">
        <v>420</v>
      </c>
      <c r="G187" s="47" t="s">
        <v>109</v>
      </c>
      <c r="H187" s="47" t="s">
        <v>310</v>
      </c>
      <c r="I187" s="43">
        <v>10</v>
      </c>
      <c r="J187" s="52"/>
      <c r="K187" s="32">
        <f t="shared" si="6"/>
        <v>10</v>
      </c>
      <c r="L187" s="43"/>
      <c r="M187" s="34">
        <f t="shared" si="5"/>
        <v>0</v>
      </c>
      <c r="N187" s="35"/>
    </row>
    <row r="188" spans="1:14" s="36" customFormat="1">
      <c r="A188" s="28">
        <v>6</v>
      </c>
      <c r="B188" s="29">
        <v>175</v>
      </c>
      <c r="C188" s="29">
        <v>54</v>
      </c>
      <c r="D188" s="53"/>
      <c r="E188" s="30" t="s">
        <v>421</v>
      </c>
      <c r="F188" s="47" t="s">
        <v>422</v>
      </c>
      <c r="G188" s="47" t="s">
        <v>423</v>
      </c>
      <c r="H188" s="47" t="s">
        <v>351</v>
      </c>
      <c r="I188" s="43">
        <v>1</v>
      </c>
      <c r="J188" s="54"/>
      <c r="K188" s="32">
        <f t="shared" si="6"/>
        <v>1</v>
      </c>
      <c r="L188" s="43"/>
      <c r="M188" s="34">
        <f t="shared" si="5"/>
        <v>0</v>
      </c>
      <c r="N188" s="35"/>
    </row>
    <row r="189" spans="1:14" s="36" customFormat="1">
      <c r="A189" s="28">
        <v>6</v>
      </c>
      <c r="B189" s="29">
        <v>176</v>
      </c>
      <c r="C189" s="29">
        <v>55</v>
      </c>
      <c r="D189" s="53"/>
      <c r="E189" s="30" t="s">
        <v>424</v>
      </c>
      <c r="F189" s="47" t="s">
        <v>425</v>
      </c>
      <c r="G189" s="47" t="s">
        <v>348</v>
      </c>
      <c r="H189" s="47" t="s">
        <v>351</v>
      </c>
      <c r="I189" s="43">
        <v>1</v>
      </c>
      <c r="J189" s="54"/>
      <c r="K189" s="32">
        <f t="shared" si="6"/>
        <v>1</v>
      </c>
      <c r="L189" s="43"/>
      <c r="M189" s="34">
        <f t="shared" si="5"/>
        <v>0</v>
      </c>
      <c r="N189" s="35"/>
    </row>
    <row r="190" spans="1:14" s="36" customFormat="1">
      <c r="A190" s="28">
        <v>6</v>
      </c>
      <c r="B190" s="29">
        <v>177</v>
      </c>
      <c r="C190" s="29">
        <v>56</v>
      </c>
      <c r="D190" s="53"/>
      <c r="E190" s="30" t="s">
        <v>426</v>
      </c>
      <c r="F190" s="47" t="s">
        <v>427</v>
      </c>
      <c r="G190" s="47" t="s">
        <v>428</v>
      </c>
      <c r="H190" s="47" t="s">
        <v>351</v>
      </c>
      <c r="I190" s="43">
        <v>1</v>
      </c>
      <c r="J190" s="54"/>
      <c r="K190" s="32">
        <f t="shared" si="6"/>
        <v>1</v>
      </c>
      <c r="L190" s="43"/>
      <c r="M190" s="34">
        <f t="shared" si="5"/>
        <v>0</v>
      </c>
      <c r="N190" s="35"/>
    </row>
    <row r="191" spans="1:14" s="36" customFormat="1">
      <c r="A191" s="28">
        <v>6</v>
      </c>
      <c r="B191" s="29">
        <v>178</v>
      </c>
      <c r="C191" s="29">
        <v>57</v>
      </c>
      <c r="D191" s="29"/>
      <c r="E191" s="30" t="s">
        <v>429</v>
      </c>
      <c r="F191" s="47" t="s">
        <v>430</v>
      </c>
      <c r="G191" s="47" t="s">
        <v>109</v>
      </c>
      <c r="H191" s="47" t="s">
        <v>133</v>
      </c>
      <c r="I191" s="43">
        <v>3</v>
      </c>
      <c r="J191" s="32"/>
      <c r="K191" s="32">
        <f t="shared" si="6"/>
        <v>3</v>
      </c>
      <c r="L191" s="43"/>
      <c r="M191" s="34">
        <f t="shared" si="5"/>
        <v>0</v>
      </c>
      <c r="N191" s="35"/>
    </row>
    <row r="192" spans="1:14" s="36" customFormat="1">
      <c r="A192" s="28">
        <v>6</v>
      </c>
      <c r="B192" s="29">
        <v>179</v>
      </c>
      <c r="C192" s="29">
        <v>58</v>
      </c>
      <c r="D192" s="49"/>
      <c r="E192" s="30" t="s">
        <v>431</v>
      </c>
      <c r="F192" s="47" t="s">
        <v>432</v>
      </c>
      <c r="G192" s="47" t="s">
        <v>372</v>
      </c>
      <c r="H192" s="47" t="s">
        <v>103</v>
      </c>
      <c r="I192" s="43">
        <v>5</v>
      </c>
      <c r="J192" s="50"/>
      <c r="K192" s="32">
        <f t="shared" si="6"/>
        <v>5</v>
      </c>
      <c r="L192" s="43"/>
      <c r="M192" s="34">
        <f t="shared" si="5"/>
        <v>0</v>
      </c>
      <c r="N192" s="35"/>
    </row>
    <row r="193" spans="1:14" s="36" customFormat="1">
      <c r="A193" s="28">
        <v>6</v>
      </c>
      <c r="B193" s="29">
        <v>180</v>
      </c>
      <c r="C193" s="29">
        <v>59</v>
      </c>
      <c r="D193" s="49"/>
      <c r="E193" s="30" t="s">
        <v>433</v>
      </c>
      <c r="F193" s="47" t="s">
        <v>434</v>
      </c>
      <c r="G193" s="47" t="s">
        <v>435</v>
      </c>
      <c r="H193" s="47" t="s">
        <v>436</v>
      </c>
      <c r="I193" s="43">
        <v>1</v>
      </c>
      <c r="J193" s="50"/>
      <c r="K193" s="32">
        <f t="shared" si="6"/>
        <v>1</v>
      </c>
      <c r="L193" s="43"/>
      <c r="M193" s="34">
        <f t="shared" si="5"/>
        <v>0</v>
      </c>
      <c r="N193" s="35"/>
    </row>
    <row r="194" spans="1:14" s="36" customFormat="1">
      <c r="A194" s="28">
        <v>6</v>
      </c>
      <c r="B194" s="29">
        <v>181</v>
      </c>
      <c r="C194" s="29">
        <v>60</v>
      </c>
      <c r="D194" s="51"/>
      <c r="E194" s="30" t="s">
        <v>437</v>
      </c>
      <c r="F194" s="47" t="s">
        <v>438</v>
      </c>
      <c r="G194" s="47" t="s">
        <v>435</v>
      </c>
      <c r="H194" s="47" t="s">
        <v>436</v>
      </c>
      <c r="I194" s="43">
        <v>1</v>
      </c>
      <c r="J194" s="52"/>
      <c r="K194" s="32">
        <f t="shared" si="6"/>
        <v>1</v>
      </c>
      <c r="L194" s="43"/>
      <c r="M194" s="34">
        <f t="shared" si="5"/>
        <v>0</v>
      </c>
      <c r="N194" s="35"/>
    </row>
    <row r="195" spans="1:14" s="36" customFormat="1">
      <c r="A195" s="28">
        <v>6</v>
      </c>
      <c r="B195" s="29">
        <v>182</v>
      </c>
      <c r="C195" s="29">
        <v>61</v>
      </c>
      <c r="D195" s="29"/>
      <c r="E195" s="30" t="s">
        <v>439</v>
      </c>
      <c r="F195" s="47" t="s">
        <v>440</v>
      </c>
      <c r="G195" s="47" t="s">
        <v>395</v>
      </c>
      <c r="H195" s="47" t="s">
        <v>351</v>
      </c>
      <c r="I195" s="43">
        <v>12</v>
      </c>
      <c r="J195" s="32"/>
      <c r="K195" s="32">
        <f t="shared" si="6"/>
        <v>12</v>
      </c>
      <c r="L195" s="43"/>
      <c r="M195" s="34">
        <f t="shared" si="5"/>
        <v>0</v>
      </c>
      <c r="N195" s="35"/>
    </row>
    <row r="196" spans="1:14" s="36" customFormat="1">
      <c r="A196" s="28">
        <v>6</v>
      </c>
      <c r="B196" s="29">
        <v>183</v>
      </c>
      <c r="C196" s="29">
        <v>62</v>
      </c>
      <c r="D196" s="29"/>
      <c r="E196" s="30" t="s">
        <v>441</v>
      </c>
      <c r="F196" s="47" t="s">
        <v>440</v>
      </c>
      <c r="G196" s="47" t="s">
        <v>395</v>
      </c>
      <c r="H196" s="47" t="s">
        <v>351</v>
      </c>
      <c r="I196" s="43">
        <v>12</v>
      </c>
      <c r="J196" s="32"/>
      <c r="K196" s="32">
        <f t="shared" si="6"/>
        <v>12</v>
      </c>
      <c r="L196" s="43"/>
      <c r="M196" s="34">
        <f t="shared" si="5"/>
        <v>0</v>
      </c>
      <c r="N196" s="35"/>
    </row>
    <row r="197" spans="1:14" s="36" customFormat="1">
      <c r="A197" s="28">
        <v>6</v>
      </c>
      <c r="B197" s="29">
        <v>184</v>
      </c>
      <c r="C197" s="29">
        <v>63</v>
      </c>
      <c r="D197" s="29"/>
      <c r="E197" s="30" t="s">
        <v>442</v>
      </c>
      <c r="F197" s="47" t="s">
        <v>443</v>
      </c>
      <c r="G197" s="47" t="s">
        <v>444</v>
      </c>
      <c r="H197" s="47" t="s">
        <v>103</v>
      </c>
      <c r="I197" s="43">
        <v>6</v>
      </c>
      <c r="J197" s="32"/>
      <c r="K197" s="32">
        <f t="shared" si="6"/>
        <v>6</v>
      </c>
      <c r="L197" s="43"/>
      <c r="M197" s="34">
        <f t="shared" si="5"/>
        <v>0</v>
      </c>
      <c r="N197" s="35"/>
    </row>
    <row r="198" spans="1:14" s="36" customFormat="1">
      <c r="A198" s="37" t="s">
        <v>445</v>
      </c>
      <c r="B198" s="38"/>
      <c r="C198" s="38"/>
      <c r="D198" s="38"/>
      <c r="E198" s="38"/>
      <c r="F198" s="38"/>
      <c r="G198" s="38"/>
      <c r="H198" s="39"/>
      <c r="I198" s="40">
        <f>SUM(I135:I197)</f>
        <v>1167</v>
      </c>
      <c r="J198" s="41">
        <f>SUM(J135:J197)</f>
        <v>0</v>
      </c>
      <c r="K198" s="41">
        <f>SUM(K135:K197)</f>
        <v>1167</v>
      </c>
      <c r="L198" s="40">
        <f>SUM(L135:L197)</f>
        <v>0</v>
      </c>
      <c r="M198" s="40">
        <f>SUM(M135:M197)</f>
        <v>0</v>
      </c>
      <c r="N198" s="40"/>
    </row>
    <row r="199" spans="1:14" s="36" customFormat="1">
      <c r="A199" s="28">
        <v>7</v>
      </c>
      <c r="B199" s="29">
        <v>185</v>
      </c>
      <c r="C199" s="29">
        <v>1</v>
      </c>
      <c r="D199" s="29"/>
      <c r="E199" s="30" t="s">
        <v>446</v>
      </c>
      <c r="F199" s="30" t="s">
        <v>447</v>
      </c>
      <c r="G199" s="30" t="s">
        <v>448</v>
      </c>
      <c r="H199" s="29" t="s">
        <v>449</v>
      </c>
      <c r="I199" s="55"/>
      <c r="J199" s="56">
        <v>20</v>
      </c>
      <c r="K199" s="32">
        <f t="shared" si="6"/>
        <v>20</v>
      </c>
      <c r="L199" s="57"/>
      <c r="M199" s="34">
        <f t="shared" si="5"/>
        <v>0</v>
      </c>
      <c r="N199" s="35"/>
    </row>
    <row r="200" spans="1:14" s="36" customFormat="1">
      <c r="A200" s="28">
        <v>7</v>
      </c>
      <c r="B200" s="29">
        <v>186</v>
      </c>
      <c r="C200" s="29">
        <v>2</v>
      </c>
      <c r="D200" s="29"/>
      <c r="E200" s="30" t="s">
        <v>450</v>
      </c>
      <c r="F200" s="30" t="s">
        <v>451</v>
      </c>
      <c r="G200" s="30" t="s">
        <v>448</v>
      </c>
      <c r="H200" s="29" t="s">
        <v>452</v>
      </c>
      <c r="I200" s="55"/>
      <c r="J200" s="56">
        <v>10</v>
      </c>
      <c r="K200" s="32">
        <f t="shared" si="6"/>
        <v>10</v>
      </c>
      <c r="L200" s="57"/>
      <c r="M200" s="34">
        <f t="shared" si="5"/>
        <v>0</v>
      </c>
      <c r="N200" s="35"/>
    </row>
    <row r="201" spans="1:14" s="36" customFormat="1">
      <c r="A201" s="28">
        <v>7</v>
      </c>
      <c r="B201" s="29">
        <v>187</v>
      </c>
      <c r="C201" s="29">
        <v>3</v>
      </c>
      <c r="D201" s="29"/>
      <c r="E201" s="30" t="s">
        <v>453</v>
      </c>
      <c r="F201" s="30" t="s">
        <v>454</v>
      </c>
      <c r="G201" s="30" t="s">
        <v>448</v>
      </c>
      <c r="H201" s="29" t="s">
        <v>452</v>
      </c>
      <c r="I201" s="55"/>
      <c r="J201" s="56">
        <v>10</v>
      </c>
      <c r="K201" s="32">
        <f t="shared" si="6"/>
        <v>10</v>
      </c>
      <c r="L201" s="57"/>
      <c r="M201" s="34">
        <f t="shared" si="5"/>
        <v>0</v>
      </c>
      <c r="N201" s="35"/>
    </row>
    <row r="202" spans="1:14" s="36" customFormat="1">
      <c r="A202" s="28">
        <v>7</v>
      </c>
      <c r="B202" s="29">
        <v>188</v>
      </c>
      <c r="C202" s="29">
        <v>4</v>
      </c>
      <c r="D202" s="29"/>
      <c r="E202" s="30" t="s">
        <v>455</v>
      </c>
      <c r="F202" s="30" t="s">
        <v>456</v>
      </c>
      <c r="G202" s="30" t="s">
        <v>457</v>
      </c>
      <c r="H202" s="29" t="s">
        <v>449</v>
      </c>
      <c r="I202" s="55"/>
      <c r="J202" s="56">
        <v>2</v>
      </c>
      <c r="K202" s="32">
        <f t="shared" si="6"/>
        <v>2</v>
      </c>
      <c r="L202" s="57"/>
      <c r="M202" s="34">
        <f t="shared" ref="M202:M265" si="7">K202*L202</f>
        <v>0</v>
      </c>
      <c r="N202" s="35"/>
    </row>
    <row r="203" spans="1:14" s="36" customFormat="1">
      <c r="A203" s="28">
        <v>7</v>
      </c>
      <c r="B203" s="29">
        <v>189</v>
      </c>
      <c r="C203" s="29">
        <v>5</v>
      </c>
      <c r="D203" s="29"/>
      <c r="E203" s="30" t="s">
        <v>458</v>
      </c>
      <c r="F203" s="30" t="s">
        <v>459</v>
      </c>
      <c r="G203" s="30" t="s">
        <v>457</v>
      </c>
      <c r="H203" s="29" t="s">
        <v>460</v>
      </c>
      <c r="I203" s="55"/>
      <c r="J203" s="56">
        <v>1</v>
      </c>
      <c r="K203" s="32">
        <f t="shared" si="6"/>
        <v>1</v>
      </c>
      <c r="L203" s="57"/>
      <c r="M203" s="34">
        <f t="shared" si="7"/>
        <v>0</v>
      </c>
      <c r="N203" s="35"/>
    </row>
    <row r="204" spans="1:14" s="36" customFormat="1">
      <c r="A204" s="28">
        <v>7</v>
      </c>
      <c r="B204" s="29">
        <v>190</v>
      </c>
      <c r="C204" s="29">
        <v>6</v>
      </c>
      <c r="D204" s="53"/>
      <c r="E204" s="30" t="s">
        <v>461</v>
      </c>
      <c r="F204" s="30" t="s">
        <v>462</v>
      </c>
      <c r="G204" s="30"/>
      <c r="H204" s="29" t="s">
        <v>351</v>
      </c>
      <c r="I204" s="55"/>
      <c r="J204" s="56">
        <v>4</v>
      </c>
      <c r="K204" s="32">
        <f t="shared" si="6"/>
        <v>4</v>
      </c>
      <c r="L204" s="57"/>
      <c r="M204" s="34">
        <f t="shared" si="7"/>
        <v>0</v>
      </c>
      <c r="N204" s="35"/>
    </row>
    <row r="205" spans="1:14" s="36" customFormat="1">
      <c r="A205" s="28">
        <v>7</v>
      </c>
      <c r="B205" s="29">
        <v>191</v>
      </c>
      <c r="C205" s="29">
        <v>7</v>
      </c>
      <c r="D205" s="29"/>
      <c r="E205" s="30" t="s">
        <v>463</v>
      </c>
      <c r="F205" s="30" t="s">
        <v>464</v>
      </c>
      <c r="G205" s="30" t="s">
        <v>465</v>
      </c>
      <c r="H205" s="29" t="s">
        <v>466</v>
      </c>
      <c r="I205" s="55"/>
      <c r="J205" s="56">
        <v>4</v>
      </c>
      <c r="K205" s="32">
        <f t="shared" si="6"/>
        <v>4</v>
      </c>
      <c r="L205" s="57"/>
      <c r="M205" s="34">
        <f t="shared" si="7"/>
        <v>0</v>
      </c>
      <c r="N205" s="35"/>
    </row>
    <row r="206" spans="1:14" s="36" customFormat="1">
      <c r="A206" s="28">
        <v>7</v>
      </c>
      <c r="B206" s="29">
        <v>192</v>
      </c>
      <c r="C206" s="29">
        <v>8</v>
      </c>
      <c r="D206" s="53"/>
      <c r="E206" s="30" t="s">
        <v>467</v>
      </c>
      <c r="F206" s="30" t="s">
        <v>468</v>
      </c>
      <c r="G206" s="30" t="s">
        <v>465</v>
      </c>
      <c r="H206" s="29" t="s">
        <v>466</v>
      </c>
      <c r="I206" s="55"/>
      <c r="J206" s="56">
        <v>8</v>
      </c>
      <c r="K206" s="32">
        <f t="shared" si="6"/>
        <v>8</v>
      </c>
      <c r="L206" s="57"/>
      <c r="M206" s="34">
        <f t="shared" si="7"/>
        <v>0</v>
      </c>
      <c r="N206" s="35"/>
    </row>
    <row r="207" spans="1:14" s="36" customFormat="1">
      <c r="A207" s="28">
        <v>7</v>
      </c>
      <c r="B207" s="29">
        <v>193</v>
      </c>
      <c r="C207" s="29">
        <v>9</v>
      </c>
      <c r="D207" s="53"/>
      <c r="E207" s="30" t="s">
        <v>469</v>
      </c>
      <c r="F207" s="30" t="s">
        <v>470</v>
      </c>
      <c r="G207" s="30" t="s">
        <v>465</v>
      </c>
      <c r="H207" s="29" t="s">
        <v>471</v>
      </c>
      <c r="I207" s="55"/>
      <c r="J207" s="56">
        <v>3</v>
      </c>
      <c r="K207" s="32">
        <f t="shared" si="6"/>
        <v>3</v>
      </c>
      <c r="L207" s="57"/>
      <c r="M207" s="34">
        <f t="shared" si="7"/>
        <v>0</v>
      </c>
      <c r="N207" s="35"/>
    </row>
    <row r="208" spans="1:14" s="36" customFormat="1">
      <c r="A208" s="28">
        <v>7</v>
      </c>
      <c r="B208" s="29">
        <v>194</v>
      </c>
      <c r="C208" s="29">
        <v>10</v>
      </c>
      <c r="D208" s="51"/>
      <c r="E208" s="30" t="s">
        <v>472</v>
      </c>
      <c r="F208" s="30" t="s">
        <v>473</v>
      </c>
      <c r="G208" s="30" t="s">
        <v>465</v>
      </c>
      <c r="H208" s="29" t="s">
        <v>466</v>
      </c>
      <c r="I208" s="55"/>
      <c r="J208" s="56">
        <v>4</v>
      </c>
      <c r="K208" s="32">
        <f t="shared" si="6"/>
        <v>4</v>
      </c>
      <c r="L208" s="57"/>
      <c r="M208" s="34">
        <f t="shared" si="7"/>
        <v>0</v>
      </c>
      <c r="N208" s="35"/>
    </row>
    <row r="209" spans="1:14" s="36" customFormat="1">
      <c r="A209" s="28">
        <v>7</v>
      </c>
      <c r="B209" s="29">
        <v>195</v>
      </c>
      <c r="C209" s="29">
        <v>11</v>
      </c>
      <c r="D209" s="29"/>
      <c r="E209" s="30" t="s">
        <v>474</v>
      </c>
      <c r="F209" s="30" t="s">
        <v>475</v>
      </c>
      <c r="G209" s="30" t="s">
        <v>476</v>
      </c>
      <c r="H209" s="29" t="s">
        <v>310</v>
      </c>
      <c r="I209" s="55"/>
      <c r="J209" s="56">
        <v>1</v>
      </c>
      <c r="K209" s="32">
        <f t="shared" ref="K209:K272" si="8">I209+J209</f>
        <v>1</v>
      </c>
      <c r="L209" s="57"/>
      <c r="M209" s="34">
        <f t="shared" si="7"/>
        <v>0</v>
      </c>
      <c r="N209" s="35"/>
    </row>
    <row r="210" spans="1:14" s="36" customFormat="1">
      <c r="A210" s="28">
        <v>7</v>
      </c>
      <c r="B210" s="29">
        <v>196</v>
      </c>
      <c r="C210" s="29">
        <v>12</v>
      </c>
      <c r="D210" s="29"/>
      <c r="E210" s="30" t="s">
        <v>477</v>
      </c>
      <c r="F210" s="30" t="s">
        <v>478</v>
      </c>
      <c r="G210" s="30" t="s">
        <v>476</v>
      </c>
      <c r="H210" s="29" t="s">
        <v>310</v>
      </c>
      <c r="I210" s="55"/>
      <c r="J210" s="56">
        <v>3</v>
      </c>
      <c r="K210" s="32">
        <f t="shared" si="8"/>
        <v>3</v>
      </c>
      <c r="L210" s="57"/>
      <c r="M210" s="34">
        <f t="shared" si="7"/>
        <v>0</v>
      </c>
      <c r="N210" s="35"/>
    </row>
    <row r="211" spans="1:14" s="36" customFormat="1">
      <c r="A211" s="28">
        <v>7</v>
      </c>
      <c r="B211" s="29">
        <v>197</v>
      </c>
      <c r="C211" s="29">
        <v>13</v>
      </c>
      <c r="D211" s="29"/>
      <c r="E211" s="30" t="s">
        <v>479</v>
      </c>
      <c r="F211" s="30" t="s">
        <v>480</v>
      </c>
      <c r="G211" s="30" t="s">
        <v>481</v>
      </c>
      <c r="H211" s="29" t="s">
        <v>460</v>
      </c>
      <c r="I211" s="55"/>
      <c r="J211" s="56">
        <v>2</v>
      </c>
      <c r="K211" s="32">
        <f t="shared" si="8"/>
        <v>2</v>
      </c>
      <c r="L211" s="57"/>
      <c r="M211" s="34">
        <f t="shared" si="7"/>
        <v>0</v>
      </c>
      <c r="N211" s="35"/>
    </row>
    <row r="212" spans="1:14" s="36" customFormat="1">
      <c r="A212" s="28">
        <v>7</v>
      </c>
      <c r="B212" s="29">
        <v>198</v>
      </c>
      <c r="C212" s="29">
        <v>14</v>
      </c>
      <c r="D212" s="29"/>
      <c r="E212" s="30" t="s">
        <v>482</v>
      </c>
      <c r="F212" s="30" t="s">
        <v>483</v>
      </c>
      <c r="G212" s="30" t="s">
        <v>484</v>
      </c>
      <c r="H212" s="29" t="s">
        <v>460</v>
      </c>
      <c r="I212" s="55"/>
      <c r="J212" s="56">
        <v>2</v>
      </c>
      <c r="K212" s="32">
        <f t="shared" si="8"/>
        <v>2</v>
      </c>
      <c r="L212" s="57"/>
      <c r="M212" s="34">
        <f t="shared" si="7"/>
        <v>0</v>
      </c>
      <c r="N212" s="35"/>
    </row>
    <row r="213" spans="1:14" s="36" customFormat="1">
      <c r="A213" s="28">
        <v>7</v>
      </c>
      <c r="B213" s="29">
        <v>199</v>
      </c>
      <c r="C213" s="29">
        <v>15</v>
      </c>
      <c r="D213" s="29"/>
      <c r="E213" s="30" t="s">
        <v>485</v>
      </c>
      <c r="F213" s="30" t="s">
        <v>486</v>
      </c>
      <c r="G213" s="30" t="s">
        <v>487</v>
      </c>
      <c r="H213" s="29" t="s">
        <v>466</v>
      </c>
      <c r="I213" s="55"/>
      <c r="J213" s="56">
        <v>80</v>
      </c>
      <c r="K213" s="32">
        <f t="shared" si="8"/>
        <v>80</v>
      </c>
      <c r="L213" s="57"/>
      <c r="M213" s="34">
        <f t="shared" si="7"/>
        <v>0</v>
      </c>
      <c r="N213" s="35"/>
    </row>
    <row r="214" spans="1:14" s="36" customFormat="1">
      <c r="A214" s="28">
        <v>7</v>
      </c>
      <c r="B214" s="29">
        <v>200</v>
      </c>
      <c r="C214" s="29">
        <v>16</v>
      </c>
      <c r="D214" s="35"/>
      <c r="E214" s="30" t="s">
        <v>488</v>
      </c>
      <c r="F214" s="30" t="s">
        <v>473</v>
      </c>
      <c r="G214" s="30" t="s">
        <v>489</v>
      </c>
      <c r="H214" s="29" t="s">
        <v>466</v>
      </c>
      <c r="I214" s="55"/>
      <c r="J214" s="56">
        <v>80</v>
      </c>
      <c r="K214" s="32">
        <f t="shared" si="8"/>
        <v>80</v>
      </c>
      <c r="L214" s="57"/>
      <c r="M214" s="34">
        <f t="shared" si="7"/>
        <v>0</v>
      </c>
      <c r="N214" s="35"/>
    </row>
    <row r="215" spans="1:14" s="36" customFormat="1">
      <c r="A215" s="28">
        <v>7</v>
      </c>
      <c r="B215" s="29">
        <v>201</v>
      </c>
      <c r="C215" s="29">
        <v>17</v>
      </c>
      <c r="D215" s="35"/>
      <c r="E215" s="30" t="s">
        <v>490</v>
      </c>
      <c r="F215" s="30" t="s">
        <v>473</v>
      </c>
      <c r="G215" s="30" t="s">
        <v>487</v>
      </c>
      <c r="H215" s="29" t="s">
        <v>466</v>
      </c>
      <c r="I215" s="55"/>
      <c r="J215" s="56">
        <v>480</v>
      </c>
      <c r="K215" s="32">
        <f t="shared" si="8"/>
        <v>480</v>
      </c>
      <c r="L215" s="57"/>
      <c r="M215" s="34">
        <f t="shared" si="7"/>
        <v>0</v>
      </c>
      <c r="N215" s="35"/>
    </row>
    <row r="216" spans="1:14" s="36" customFormat="1">
      <c r="A216" s="28">
        <v>7</v>
      </c>
      <c r="B216" s="29">
        <v>202</v>
      </c>
      <c r="C216" s="29">
        <v>18</v>
      </c>
      <c r="D216" s="35"/>
      <c r="E216" s="30" t="s">
        <v>491</v>
      </c>
      <c r="F216" s="30" t="s">
        <v>492</v>
      </c>
      <c r="G216" s="30" t="s">
        <v>493</v>
      </c>
      <c r="H216" s="29" t="s">
        <v>460</v>
      </c>
      <c r="I216" s="55"/>
      <c r="J216" s="56">
        <v>24</v>
      </c>
      <c r="K216" s="32">
        <f t="shared" si="8"/>
        <v>24</v>
      </c>
      <c r="L216" s="57"/>
      <c r="M216" s="34">
        <f t="shared" si="7"/>
        <v>0</v>
      </c>
      <c r="N216" s="35"/>
    </row>
    <row r="217" spans="1:14" s="36" customFormat="1">
      <c r="A217" s="28">
        <v>7</v>
      </c>
      <c r="B217" s="29">
        <v>203</v>
      </c>
      <c r="C217" s="29">
        <v>19</v>
      </c>
      <c r="D217" s="35"/>
      <c r="E217" s="30" t="s">
        <v>494</v>
      </c>
      <c r="F217" s="30" t="s">
        <v>495</v>
      </c>
      <c r="G217" s="30" t="s">
        <v>496</v>
      </c>
      <c r="H217" s="29" t="s">
        <v>351</v>
      </c>
      <c r="I217" s="55"/>
      <c r="J217" s="56">
        <v>2</v>
      </c>
      <c r="K217" s="32">
        <f t="shared" si="8"/>
        <v>2</v>
      </c>
      <c r="L217" s="57"/>
      <c r="M217" s="34">
        <f t="shared" si="7"/>
        <v>0</v>
      </c>
      <c r="N217" s="35"/>
    </row>
    <row r="218" spans="1:14" s="36" customFormat="1">
      <c r="A218" s="28">
        <v>7</v>
      </c>
      <c r="B218" s="29">
        <v>204</v>
      </c>
      <c r="C218" s="29">
        <v>20</v>
      </c>
      <c r="D218" s="35"/>
      <c r="E218" s="30" t="s">
        <v>497</v>
      </c>
      <c r="F218" s="30" t="s">
        <v>498</v>
      </c>
      <c r="G218" s="30" t="s">
        <v>499</v>
      </c>
      <c r="H218" s="29" t="s">
        <v>466</v>
      </c>
      <c r="I218" s="55"/>
      <c r="J218" s="56">
        <v>3</v>
      </c>
      <c r="K218" s="32">
        <f t="shared" si="8"/>
        <v>3</v>
      </c>
      <c r="L218" s="57"/>
      <c r="M218" s="34">
        <f t="shared" si="7"/>
        <v>0</v>
      </c>
      <c r="N218" s="35"/>
    </row>
    <row r="219" spans="1:14" s="36" customFormat="1" ht="15.75" customHeight="1">
      <c r="A219" s="28">
        <v>7</v>
      </c>
      <c r="B219" s="29">
        <v>205</v>
      </c>
      <c r="C219" s="29">
        <v>21</v>
      </c>
      <c r="D219" s="35"/>
      <c r="E219" s="30" t="s">
        <v>500</v>
      </c>
      <c r="F219" s="30" t="s">
        <v>501</v>
      </c>
      <c r="G219" s="30" t="s">
        <v>499</v>
      </c>
      <c r="H219" s="29" t="s">
        <v>466</v>
      </c>
      <c r="I219" s="55"/>
      <c r="J219" s="56">
        <v>3</v>
      </c>
      <c r="K219" s="32">
        <f t="shared" si="8"/>
        <v>3</v>
      </c>
      <c r="L219" s="57"/>
      <c r="M219" s="34">
        <f t="shared" si="7"/>
        <v>0</v>
      </c>
      <c r="N219" s="35"/>
    </row>
    <row r="220" spans="1:14" s="36" customFormat="1">
      <c r="A220" s="28">
        <v>7</v>
      </c>
      <c r="B220" s="29">
        <v>206</v>
      </c>
      <c r="C220" s="29">
        <v>22</v>
      </c>
      <c r="D220" s="35"/>
      <c r="E220" s="30" t="s">
        <v>502</v>
      </c>
      <c r="F220" s="30" t="s">
        <v>503</v>
      </c>
      <c r="G220" s="30" t="s">
        <v>499</v>
      </c>
      <c r="H220" s="29" t="s">
        <v>466</v>
      </c>
      <c r="I220" s="58"/>
      <c r="J220" s="56">
        <v>3</v>
      </c>
      <c r="K220" s="32">
        <f t="shared" si="8"/>
        <v>3</v>
      </c>
      <c r="L220" s="59"/>
      <c r="M220" s="34">
        <f t="shared" si="7"/>
        <v>0</v>
      </c>
      <c r="N220" s="35"/>
    </row>
    <row r="221" spans="1:14" s="36" customFormat="1">
      <c r="A221" s="28">
        <v>7</v>
      </c>
      <c r="B221" s="29">
        <v>207</v>
      </c>
      <c r="C221" s="29">
        <v>23</v>
      </c>
      <c r="D221" s="35"/>
      <c r="E221" s="30" t="s">
        <v>504</v>
      </c>
      <c r="F221" s="30" t="s">
        <v>505</v>
      </c>
      <c r="G221" s="30" t="s">
        <v>499</v>
      </c>
      <c r="H221" s="29" t="s">
        <v>466</v>
      </c>
      <c r="I221" s="58"/>
      <c r="J221" s="56">
        <v>3</v>
      </c>
      <c r="K221" s="32">
        <f t="shared" si="8"/>
        <v>3</v>
      </c>
      <c r="L221" s="59"/>
      <c r="M221" s="34">
        <f t="shared" si="7"/>
        <v>0</v>
      </c>
      <c r="N221" s="35"/>
    </row>
    <row r="222" spans="1:14" s="36" customFormat="1">
      <c r="A222" s="28">
        <v>7</v>
      </c>
      <c r="B222" s="29">
        <v>208</v>
      </c>
      <c r="C222" s="29">
        <v>24</v>
      </c>
      <c r="D222" s="35"/>
      <c r="E222" s="30" t="s">
        <v>506</v>
      </c>
      <c r="F222" s="30" t="s">
        <v>507</v>
      </c>
      <c r="G222" s="30" t="s">
        <v>499</v>
      </c>
      <c r="H222" s="29" t="s">
        <v>466</v>
      </c>
      <c r="I222" s="58"/>
      <c r="J222" s="56">
        <v>5</v>
      </c>
      <c r="K222" s="32">
        <f t="shared" si="8"/>
        <v>5</v>
      </c>
      <c r="L222" s="59"/>
      <c r="M222" s="34">
        <f t="shared" si="7"/>
        <v>0</v>
      </c>
      <c r="N222" s="35"/>
    </row>
    <row r="223" spans="1:14" s="36" customFormat="1">
      <c r="A223" s="28">
        <v>7</v>
      </c>
      <c r="B223" s="29">
        <v>209</v>
      </c>
      <c r="C223" s="29">
        <v>25</v>
      </c>
      <c r="D223" s="35"/>
      <c r="E223" s="30" t="s">
        <v>508</v>
      </c>
      <c r="F223" s="30" t="s">
        <v>509</v>
      </c>
      <c r="G223" s="30" t="s">
        <v>499</v>
      </c>
      <c r="H223" s="29" t="s">
        <v>466</v>
      </c>
      <c r="I223" s="58"/>
      <c r="J223" s="56">
        <v>3</v>
      </c>
      <c r="K223" s="32">
        <f t="shared" si="8"/>
        <v>3</v>
      </c>
      <c r="L223" s="60"/>
      <c r="M223" s="34">
        <f t="shared" si="7"/>
        <v>0</v>
      </c>
      <c r="N223" s="35"/>
    </row>
    <row r="224" spans="1:14" s="36" customFormat="1">
      <c r="A224" s="28">
        <v>7</v>
      </c>
      <c r="B224" s="29">
        <v>210</v>
      </c>
      <c r="C224" s="29">
        <v>26</v>
      </c>
      <c r="D224" s="35"/>
      <c r="E224" s="30" t="s">
        <v>510</v>
      </c>
      <c r="F224" s="30" t="s">
        <v>511</v>
      </c>
      <c r="G224" s="30" t="s">
        <v>499</v>
      </c>
      <c r="H224" s="29" t="s">
        <v>466</v>
      </c>
      <c r="I224" s="58"/>
      <c r="J224" s="56">
        <v>5</v>
      </c>
      <c r="K224" s="32">
        <f t="shared" si="8"/>
        <v>5</v>
      </c>
      <c r="L224" s="60"/>
      <c r="M224" s="34">
        <f t="shared" si="7"/>
        <v>0</v>
      </c>
      <c r="N224" s="35"/>
    </row>
    <row r="225" spans="1:14" s="36" customFormat="1">
      <c r="A225" s="28">
        <v>7</v>
      </c>
      <c r="B225" s="29">
        <v>211</v>
      </c>
      <c r="C225" s="29">
        <v>27</v>
      </c>
      <c r="D225" s="35"/>
      <c r="E225" s="30" t="s">
        <v>512</v>
      </c>
      <c r="F225" s="30" t="s">
        <v>513</v>
      </c>
      <c r="G225" s="30" t="s">
        <v>499</v>
      </c>
      <c r="H225" s="29" t="s">
        <v>466</v>
      </c>
      <c r="I225" s="58"/>
      <c r="J225" s="56">
        <v>2</v>
      </c>
      <c r="K225" s="32">
        <f t="shared" si="8"/>
        <v>2</v>
      </c>
      <c r="L225" s="60"/>
      <c r="M225" s="34">
        <f t="shared" si="7"/>
        <v>0</v>
      </c>
      <c r="N225" s="35"/>
    </row>
    <row r="226" spans="1:14" s="36" customFormat="1">
      <c r="A226" s="28">
        <v>7</v>
      </c>
      <c r="B226" s="29">
        <v>212</v>
      </c>
      <c r="C226" s="29">
        <v>28</v>
      </c>
      <c r="D226" s="35"/>
      <c r="E226" s="30" t="s">
        <v>514</v>
      </c>
      <c r="F226" s="30" t="s">
        <v>515</v>
      </c>
      <c r="G226" s="30" t="s">
        <v>516</v>
      </c>
      <c r="H226" s="29" t="s">
        <v>517</v>
      </c>
      <c r="I226" s="58"/>
      <c r="J226" s="56">
        <v>10</v>
      </c>
      <c r="K226" s="32">
        <f t="shared" si="8"/>
        <v>10</v>
      </c>
      <c r="L226" s="60"/>
      <c r="M226" s="34">
        <f t="shared" si="7"/>
        <v>0</v>
      </c>
      <c r="N226" s="35"/>
    </row>
    <row r="227" spans="1:14" s="36" customFormat="1">
      <c r="A227" s="28">
        <v>7</v>
      </c>
      <c r="B227" s="29">
        <v>213</v>
      </c>
      <c r="C227" s="29">
        <v>29</v>
      </c>
      <c r="D227" s="35"/>
      <c r="E227" s="30" t="s">
        <v>518</v>
      </c>
      <c r="F227" s="30" t="s">
        <v>515</v>
      </c>
      <c r="G227" s="30" t="s">
        <v>516</v>
      </c>
      <c r="H227" s="29" t="s">
        <v>517</v>
      </c>
      <c r="I227" s="58"/>
      <c r="J227" s="56">
        <v>10</v>
      </c>
      <c r="K227" s="32">
        <f t="shared" si="8"/>
        <v>10</v>
      </c>
      <c r="L227" s="59"/>
      <c r="M227" s="34">
        <f t="shared" si="7"/>
        <v>0</v>
      </c>
      <c r="N227" s="35"/>
    </row>
    <row r="228" spans="1:14" s="36" customFormat="1">
      <c r="A228" s="28">
        <v>7</v>
      </c>
      <c r="B228" s="29">
        <v>214</v>
      </c>
      <c r="C228" s="29">
        <v>30</v>
      </c>
      <c r="D228" s="29"/>
      <c r="E228" s="30" t="s">
        <v>519</v>
      </c>
      <c r="F228" s="30" t="s">
        <v>515</v>
      </c>
      <c r="G228" s="30" t="s">
        <v>516</v>
      </c>
      <c r="H228" s="29" t="s">
        <v>517</v>
      </c>
      <c r="I228" s="55"/>
      <c r="J228" s="56">
        <v>5</v>
      </c>
      <c r="K228" s="32">
        <f t="shared" si="8"/>
        <v>5</v>
      </c>
      <c r="L228" s="57"/>
      <c r="M228" s="34">
        <f t="shared" si="7"/>
        <v>0</v>
      </c>
      <c r="N228" s="35"/>
    </row>
    <row r="229" spans="1:14" s="36" customFormat="1">
      <c r="A229" s="28">
        <v>7</v>
      </c>
      <c r="B229" s="29">
        <v>215</v>
      </c>
      <c r="C229" s="29">
        <v>31</v>
      </c>
      <c r="D229" s="29"/>
      <c r="E229" s="30" t="s">
        <v>520</v>
      </c>
      <c r="F229" s="30" t="s">
        <v>515</v>
      </c>
      <c r="G229" s="30" t="s">
        <v>516</v>
      </c>
      <c r="H229" s="29" t="s">
        <v>517</v>
      </c>
      <c r="I229" s="55"/>
      <c r="J229" s="56">
        <v>5</v>
      </c>
      <c r="K229" s="32">
        <f t="shared" si="8"/>
        <v>5</v>
      </c>
      <c r="L229" s="57"/>
      <c r="M229" s="34">
        <f t="shared" si="7"/>
        <v>0</v>
      </c>
      <c r="N229" s="35"/>
    </row>
    <row r="230" spans="1:14" s="36" customFormat="1">
      <c r="A230" s="28">
        <v>7</v>
      </c>
      <c r="B230" s="29">
        <v>216</v>
      </c>
      <c r="C230" s="29">
        <v>32</v>
      </c>
      <c r="D230" s="29"/>
      <c r="E230" s="30" t="s">
        <v>521</v>
      </c>
      <c r="F230" s="30" t="s">
        <v>515</v>
      </c>
      <c r="G230" s="30" t="s">
        <v>516</v>
      </c>
      <c r="H230" s="29" t="s">
        <v>517</v>
      </c>
      <c r="I230" s="55"/>
      <c r="J230" s="56">
        <v>4</v>
      </c>
      <c r="K230" s="32">
        <f t="shared" si="8"/>
        <v>4</v>
      </c>
      <c r="L230" s="57"/>
      <c r="M230" s="34">
        <f t="shared" si="7"/>
        <v>0</v>
      </c>
      <c r="N230" s="35"/>
    </row>
    <row r="231" spans="1:14" s="36" customFormat="1">
      <c r="A231" s="28">
        <v>7</v>
      </c>
      <c r="B231" s="29">
        <v>217</v>
      </c>
      <c r="C231" s="29">
        <v>33</v>
      </c>
      <c r="D231" s="29"/>
      <c r="E231" s="30" t="s">
        <v>522</v>
      </c>
      <c r="F231" s="30" t="s">
        <v>515</v>
      </c>
      <c r="G231" s="30" t="s">
        <v>516</v>
      </c>
      <c r="H231" s="29" t="s">
        <v>517</v>
      </c>
      <c r="I231" s="55"/>
      <c r="J231" s="56">
        <v>3</v>
      </c>
      <c r="K231" s="32">
        <f t="shared" si="8"/>
        <v>3</v>
      </c>
      <c r="L231" s="57"/>
      <c r="M231" s="34">
        <f t="shared" si="7"/>
        <v>0</v>
      </c>
      <c r="N231" s="35"/>
    </row>
    <row r="232" spans="1:14" s="36" customFormat="1">
      <c r="A232" s="28">
        <v>7</v>
      </c>
      <c r="B232" s="29">
        <v>218</v>
      </c>
      <c r="C232" s="29">
        <v>34</v>
      </c>
      <c r="D232" s="29"/>
      <c r="E232" s="30" t="s">
        <v>523</v>
      </c>
      <c r="F232" s="30" t="s">
        <v>515</v>
      </c>
      <c r="G232" s="30" t="s">
        <v>516</v>
      </c>
      <c r="H232" s="29" t="s">
        <v>517</v>
      </c>
      <c r="I232" s="55"/>
      <c r="J232" s="56">
        <v>3</v>
      </c>
      <c r="K232" s="32">
        <f t="shared" si="8"/>
        <v>3</v>
      </c>
      <c r="L232" s="57"/>
      <c r="M232" s="34">
        <f t="shared" si="7"/>
        <v>0</v>
      </c>
      <c r="N232" s="35"/>
    </row>
    <row r="233" spans="1:14" s="36" customFormat="1">
      <c r="A233" s="28">
        <v>7</v>
      </c>
      <c r="B233" s="29">
        <v>219</v>
      </c>
      <c r="C233" s="29">
        <v>35</v>
      </c>
      <c r="D233" s="29"/>
      <c r="E233" s="30" t="s">
        <v>524</v>
      </c>
      <c r="F233" s="30" t="s">
        <v>515</v>
      </c>
      <c r="G233" s="30" t="s">
        <v>516</v>
      </c>
      <c r="H233" s="29" t="s">
        <v>517</v>
      </c>
      <c r="I233" s="55"/>
      <c r="J233" s="56">
        <v>3</v>
      </c>
      <c r="K233" s="32">
        <f t="shared" si="8"/>
        <v>3</v>
      </c>
      <c r="L233" s="57"/>
      <c r="M233" s="34">
        <f t="shared" si="7"/>
        <v>0</v>
      </c>
      <c r="N233" s="35"/>
    </row>
    <row r="234" spans="1:14" s="36" customFormat="1">
      <c r="A234" s="28">
        <v>7</v>
      </c>
      <c r="B234" s="29">
        <v>220</v>
      </c>
      <c r="C234" s="29">
        <v>36</v>
      </c>
      <c r="D234" s="29"/>
      <c r="E234" s="30" t="s">
        <v>525</v>
      </c>
      <c r="F234" s="30" t="s">
        <v>515</v>
      </c>
      <c r="G234" s="30" t="s">
        <v>516</v>
      </c>
      <c r="H234" s="29" t="s">
        <v>517</v>
      </c>
      <c r="I234" s="55"/>
      <c r="J234" s="56">
        <v>3</v>
      </c>
      <c r="K234" s="32">
        <f t="shared" si="8"/>
        <v>3</v>
      </c>
      <c r="L234" s="57"/>
      <c r="M234" s="34">
        <f t="shared" si="7"/>
        <v>0</v>
      </c>
      <c r="N234" s="35"/>
    </row>
    <row r="235" spans="1:14" s="36" customFormat="1">
      <c r="A235" s="28">
        <v>7</v>
      </c>
      <c r="B235" s="29">
        <v>221</v>
      </c>
      <c r="C235" s="29">
        <v>37</v>
      </c>
      <c r="D235" s="29"/>
      <c r="E235" s="30" t="s">
        <v>526</v>
      </c>
      <c r="F235" s="30" t="s">
        <v>515</v>
      </c>
      <c r="G235" s="30" t="s">
        <v>516</v>
      </c>
      <c r="H235" s="29" t="s">
        <v>517</v>
      </c>
      <c r="I235" s="55"/>
      <c r="J235" s="56">
        <v>10</v>
      </c>
      <c r="K235" s="32">
        <f t="shared" si="8"/>
        <v>10</v>
      </c>
      <c r="L235" s="57"/>
      <c r="M235" s="34">
        <f t="shared" si="7"/>
        <v>0</v>
      </c>
      <c r="N235" s="35"/>
    </row>
    <row r="236" spans="1:14" s="36" customFormat="1">
      <c r="A236" s="28">
        <v>7</v>
      </c>
      <c r="B236" s="29">
        <v>222</v>
      </c>
      <c r="C236" s="29">
        <v>38</v>
      </c>
      <c r="D236" s="29"/>
      <c r="E236" s="30" t="s">
        <v>527</v>
      </c>
      <c r="F236" s="30" t="s">
        <v>515</v>
      </c>
      <c r="G236" s="30" t="s">
        <v>516</v>
      </c>
      <c r="H236" s="29" t="s">
        <v>517</v>
      </c>
      <c r="I236" s="55"/>
      <c r="J236" s="56">
        <v>10</v>
      </c>
      <c r="K236" s="32">
        <f t="shared" si="8"/>
        <v>10</v>
      </c>
      <c r="L236" s="57"/>
      <c r="M236" s="34">
        <f t="shared" si="7"/>
        <v>0</v>
      </c>
      <c r="N236" s="35"/>
    </row>
    <row r="237" spans="1:14" s="36" customFormat="1">
      <c r="A237" s="28">
        <v>7</v>
      </c>
      <c r="B237" s="29">
        <v>223</v>
      </c>
      <c r="C237" s="29">
        <v>39</v>
      </c>
      <c r="D237" s="29"/>
      <c r="E237" s="30" t="s">
        <v>528</v>
      </c>
      <c r="F237" s="30" t="s">
        <v>515</v>
      </c>
      <c r="G237" s="30" t="s">
        <v>516</v>
      </c>
      <c r="H237" s="29" t="s">
        <v>517</v>
      </c>
      <c r="I237" s="55"/>
      <c r="J237" s="56">
        <v>4</v>
      </c>
      <c r="K237" s="32">
        <f t="shared" si="8"/>
        <v>4</v>
      </c>
      <c r="L237" s="57"/>
      <c r="M237" s="34">
        <f t="shared" si="7"/>
        <v>0</v>
      </c>
      <c r="N237" s="35"/>
    </row>
    <row r="238" spans="1:14" s="36" customFormat="1">
      <c r="A238" s="28">
        <v>7</v>
      </c>
      <c r="B238" s="29">
        <v>224</v>
      </c>
      <c r="C238" s="29">
        <v>40</v>
      </c>
      <c r="D238" s="29"/>
      <c r="E238" s="30" t="s">
        <v>529</v>
      </c>
      <c r="F238" s="30" t="s">
        <v>530</v>
      </c>
      <c r="G238" s="30" t="s">
        <v>516</v>
      </c>
      <c r="H238" s="29" t="s">
        <v>517</v>
      </c>
      <c r="I238" s="55"/>
      <c r="J238" s="56">
        <v>2</v>
      </c>
      <c r="K238" s="32">
        <f t="shared" si="8"/>
        <v>2</v>
      </c>
      <c r="L238" s="57"/>
      <c r="M238" s="34">
        <f t="shared" si="7"/>
        <v>0</v>
      </c>
      <c r="N238" s="35"/>
    </row>
    <row r="239" spans="1:14" s="36" customFormat="1">
      <c r="A239" s="28">
        <v>7</v>
      </c>
      <c r="B239" s="29">
        <v>225</v>
      </c>
      <c r="C239" s="29">
        <v>41</v>
      </c>
      <c r="D239" s="29"/>
      <c r="E239" s="30" t="s">
        <v>531</v>
      </c>
      <c r="F239" s="30" t="s">
        <v>530</v>
      </c>
      <c r="G239" s="30" t="s">
        <v>516</v>
      </c>
      <c r="H239" s="29" t="s">
        <v>517</v>
      </c>
      <c r="I239" s="55"/>
      <c r="J239" s="56">
        <v>2</v>
      </c>
      <c r="K239" s="32">
        <f t="shared" si="8"/>
        <v>2</v>
      </c>
      <c r="L239" s="57"/>
      <c r="M239" s="34">
        <f t="shared" si="7"/>
        <v>0</v>
      </c>
      <c r="N239" s="35"/>
    </row>
    <row r="240" spans="1:14" s="36" customFormat="1">
      <c r="A240" s="28">
        <v>7</v>
      </c>
      <c r="B240" s="29">
        <v>226</v>
      </c>
      <c r="C240" s="29">
        <v>42</v>
      </c>
      <c r="D240" s="29"/>
      <c r="E240" s="30" t="s">
        <v>532</v>
      </c>
      <c r="F240" s="30" t="s">
        <v>515</v>
      </c>
      <c r="G240" s="30" t="s">
        <v>516</v>
      </c>
      <c r="H240" s="29" t="s">
        <v>517</v>
      </c>
      <c r="I240" s="55"/>
      <c r="J240" s="56">
        <v>2</v>
      </c>
      <c r="K240" s="32">
        <f t="shared" si="8"/>
        <v>2</v>
      </c>
      <c r="L240" s="57"/>
      <c r="M240" s="34">
        <f t="shared" si="7"/>
        <v>0</v>
      </c>
      <c r="N240" s="35"/>
    </row>
    <row r="241" spans="1:14" s="36" customFormat="1">
      <c r="A241" s="28">
        <v>7</v>
      </c>
      <c r="B241" s="29">
        <v>227</v>
      </c>
      <c r="C241" s="29">
        <v>43</v>
      </c>
      <c r="D241" s="29"/>
      <c r="E241" s="30" t="s">
        <v>533</v>
      </c>
      <c r="F241" s="30" t="s">
        <v>534</v>
      </c>
      <c r="G241" s="30" t="s">
        <v>516</v>
      </c>
      <c r="H241" s="29" t="s">
        <v>517</v>
      </c>
      <c r="I241" s="55"/>
      <c r="J241" s="56">
        <v>1</v>
      </c>
      <c r="K241" s="32">
        <f t="shared" si="8"/>
        <v>1</v>
      </c>
      <c r="L241" s="57"/>
      <c r="M241" s="34">
        <f t="shared" si="7"/>
        <v>0</v>
      </c>
      <c r="N241" s="35"/>
    </row>
    <row r="242" spans="1:14" s="36" customFormat="1">
      <c r="A242" s="28">
        <v>7</v>
      </c>
      <c r="B242" s="29">
        <v>228</v>
      </c>
      <c r="C242" s="29">
        <v>44</v>
      </c>
      <c r="D242" s="29"/>
      <c r="E242" s="30" t="s">
        <v>535</v>
      </c>
      <c r="F242" s="30" t="s">
        <v>534</v>
      </c>
      <c r="G242" s="30" t="s">
        <v>516</v>
      </c>
      <c r="H242" s="29" t="s">
        <v>517</v>
      </c>
      <c r="I242" s="55"/>
      <c r="J242" s="56">
        <v>1</v>
      </c>
      <c r="K242" s="32">
        <f t="shared" si="8"/>
        <v>1</v>
      </c>
      <c r="L242" s="57"/>
      <c r="M242" s="34">
        <f t="shared" si="7"/>
        <v>0</v>
      </c>
      <c r="N242" s="35"/>
    </row>
    <row r="243" spans="1:14" s="36" customFormat="1">
      <c r="A243" s="28">
        <v>7</v>
      </c>
      <c r="B243" s="29">
        <v>229</v>
      </c>
      <c r="C243" s="29">
        <v>45</v>
      </c>
      <c r="D243" s="29"/>
      <c r="E243" s="30" t="s">
        <v>536</v>
      </c>
      <c r="F243" s="30" t="s">
        <v>534</v>
      </c>
      <c r="G243" s="30" t="s">
        <v>516</v>
      </c>
      <c r="H243" s="29" t="s">
        <v>517</v>
      </c>
      <c r="I243" s="55"/>
      <c r="J243" s="56">
        <v>1</v>
      </c>
      <c r="K243" s="32">
        <f t="shared" si="8"/>
        <v>1</v>
      </c>
      <c r="L243" s="57"/>
      <c r="M243" s="34">
        <f t="shared" si="7"/>
        <v>0</v>
      </c>
      <c r="N243" s="35"/>
    </row>
    <row r="244" spans="1:14" s="36" customFormat="1">
      <c r="A244" s="28">
        <v>7</v>
      </c>
      <c r="B244" s="29">
        <v>230</v>
      </c>
      <c r="C244" s="29">
        <v>46</v>
      </c>
      <c r="D244" s="29"/>
      <c r="E244" s="30" t="s">
        <v>537</v>
      </c>
      <c r="F244" s="30" t="s">
        <v>534</v>
      </c>
      <c r="G244" s="30" t="s">
        <v>516</v>
      </c>
      <c r="H244" s="29" t="s">
        <v>517</v>
      </c>
      <c r="I244" s="55"/>
      <c r="J244" s="56">
        <v>1</v>
      </c>
      <c r="K244" s="32">
        <f t="shared" si="8"/>
        <v>1</v>
      </c>
      <c r="L244" s="57"/>
      <c r="M244" s="34">
        <f t="shared" si="7"/>
        <v>0</v>
      </c>
      <c r="N244" s="35"/>
    </row>
    <row r="245" spans="1:14" s="36" customFormat="1">
      <c r="A245" s="28">
        <v>7</v>
      </c>
      <c r="B245" s="29">
        <v>231</v>
      </c>
      <c r="C245" s="29">
        <v>47</v>
      </c>
      <c r="D245" s="29"/>
      <c r="E245" s="30" t="s">
        <v>538</v>
      </c>
      <c r="F245" s="30" t="s">
        <v>534</v>
      </c>
      <c r="G245" s="30" t="s">
        <v>516</v>
      </c>
      <c r="H245" s="29" t="s">
        <v>517</v>
      </c>
      <c r="I245" s="55"/>
      <c r="J245" s="56">
        <v>1</v>
      </c>
      <c r="K245" s="32">
        <f t="shared" si="8"/>
        <v>1</v>
      </c>
      <c r="L245" s="57"/>
      <c r="M245" s="34">
        <f t="shared" si="7"/>
        <v>0</v>
      </c>
      <c r="N245" s="35"/>
    </row>
    <row r="246" spans="1:14" s="36" customFormat="1">
      <c r="A246" s="28">
        <v>7</v>
      </c>
      <c r="B246" s="29">
        <v>232</v>
      </c>
      <c r="C246" s="29">
        <v>48</v>
      </c>
      <c r="D246" s="29"/>
      <c r="E246" s="30" t="s">
        <v>539</v>
      </c>
      <c r="F246" s="30" t="s">
        <v>534</v>
      </c>
      <c r="G246" s="30" t="s">
        <v>516</v>
      </c>
      <c r="H246" s="29" t="s">
        <v>517</v>
      </c>
      <c r="I246" s="55"/>
      <c r="J246" s="56">
        <v>1</v>
      </c>
      <c r="K246" s="32">
        <f t="shared" si="8"/>
        <v>1</v>
      </c>
      <c r="L246" s="57"/>
      <c r="M246" s="34">
        <f t="shared" si="7"/>
        <v>0</v>
      </c>
      <c r="N246" s="35"/>
    </row>
    <row r="247" spans="1:14" s="36" customFormat="1">
      <c r="A247" s="28">
        <v>7</v>
      </c>
      <c r="B247" s="29">
        <v>233</v>
      </c>
      <c r="C247" s="29">
        <v>49</v>
      </c>
      <c r="D247" s="29"/>
      <c r="E247" s="30" t="s">
        <v>540</v>
      </c>
      <c r="F247" s="30" t="s">
        <v>534</v>
      </c>
      <c r="G247" s="30" t="s">
        <v>516</v>
      </c>
      <c r="H247" s="29" t="s">
        <v>517</v>
      </c>
      <c r="I247" s="55"/>
      <c r="J247" s="56">
        <v>1</v>
      </c>
      <c r="K247" s="32">
        <f t="shared" si="8"/>
        <v>1</v>
      </c>
      <c r="L247" s="57"/>
      <c r="M247" s="34">
        <f t="shared" si="7"/>
        <v>0</v>
      </c>
      <c r="N247" s="35"/>
    </row>
    <row r="248" spans="1:14" s="36" customFormat="1">
      <c r="A248" s="28">
        <v>7</v>
      </c>
      <c r="B248" s="29">
        <v>234</v>
      </c>
      <c r="C248" s="29">
        <v>50</v>
      </c>
      <c r="D248" s="29"/>
      <c r="E248" s="30" t="s">
        <v>541</v>
      </c>
      <c r="F248" s="30" t="s">
        <v>534</v>
      </c>
      <c r="G248" s="30" t="s">
        <v>516</v>
      </c>
      <c r="H248" s="29" t="s">
        <v>517</v>
      </c>
      <c r="I248" s="55"/>
      <c r="J248" s="56">
        <v>1</v>
      </c>
      <c r="K248" s="32">
        <f t="shared" si="8"/>
        <v>1</v>
      </c>
      <c r="L248" s="57"/>
      <c r="M248" s="34">
        <f t="shared" si="7"/>
        <v>0</v>
      </c>
      <c r="N248" s="35"/>
    </row>
    <row r="249" spans="1:14" s="36" customFormat="1">
      <c r="A249" s="28">
        <v>7</v>
      </c>
      <c r="B249" s="29">
        <v>235</v>
      </c>
      <c r="C249" s="29">
        <v>51</v>
      </c>
      <c r="D249" s="29"/>
      <c r="E249" s="30" t="s">
        <v>542</v>
      </c>
      <c r="F249" s="30" t="s">
        <v>534</v>
      </c>
      <c r="G249" s="30" t="s">
        <v>516</v>
      </c>
      <c r="H249" s="29" t="s">
        <v>517</v>
      </c>
      <c r="I249" s="55"/>
      <c r="J249" s="56">
        <v>1</v>
      </c>
      <c r="K249" s="32">
        <f t="shared" si="8"/>
        <v>1</v>
      </c>
      <c r="L249" s="57"/>
      <c r="M249" s="34">
        <f t="shared" si="7"/>
        <v>0</v>
      </c>
      <c r="N249" s="35"/>
    </row>
    <row r="250" spans="1:14" s="36" customFormat="1">
      <c r="A250" s="28">
        <v>7</v>
      </c>
      <c r="B250" s="29">
        <v>236</v>
      </c>
      <c r="C250" s="29">
        <v>52</v>
      </c>
      <c r="D250" s="29"/>
      <c r="E250" s="30" t="s">
        <v>543</v>
      </c>
      <c r="F250" s="30" t="s">
        <v>534</v>
      </c>
      <c r="G250" s="30" t="s">
        <v>516</v>
      </c>
      <c r="H250" s="29" t="s">
        <v>517</v>
      </c>
      <c r="I250" s="55"/>
      <c r="J250" s="56">
        <v>1</v>
      </c>
      <c r="K250" s="32">
        <f t="shared" si="8"/>
        <v>1</v>
      </c>
      <c r="L250" s="57"/>
      <c r="M250" s="34">
        <f t="shared" si="7"/>
        <v>0</v>
      </c>
      <c r="N250" s="35"/>
    </row>
    <row r="251" spans="1:14" s="36" customFormat="1">
      <c r="A251" s="28">
        <v>7</v>
      </c>
      <c r="B251" s="29">
        <v>237</v>
      </c>
      <c r="C251" s="29">
        <v>53</v>
      </c>
      <c r="D251" s="29"/>
      <c r="E251" s="30" t="s">
        <v>544</v>
      </c>
      <c r="F251" s="30" t="s">
        <v>534</v>
      </c>
      <c r="G251" s="30" t="s">
        <v>516</v>
      </c>
      <c r="H251" s="29" t="s">
        <v>517</v>
      </c>
      <c r="I251" s="55"/>
      <c r="J251" s="56">
        <v>1</v>
      </c>
      <c r="K251" s="32">
        <f t="shared" si="8"/>
        <v>1</v>
      </c>
      <c r="L251" s="57"/>
      <c r="M251" s="34">
        <f t="shared" si="7"/>
        <v>0</v>
      </c>
      <c r="N251" s="35"/>
    </row>
    <row r="252" spans="1:14" s="36" customFormat="1">
      <c r="A252" s="28">
        <v>7</v>
      </c>
      <c r="B252" s="29">
        <v>238</v>
      </c>
      <c r="C252" s="29">
        <v>54</v>
      </c>
      <c r="D252" s="29"/>
      <c r="E252" s="30" t="s">
        <v>545</v>
      </c>
      <c r="F252" s="30" t="s">
        <v>546</v>
      </c>
      <c r="G252" s="30" t="s">
        <v>516</v>
      </c>
      <c r="H252" s="29" t="s">
        <v>517</v>
      </c>
      <c r="I252" s="55"/>
      <c r="J252" s="56">
        <v>2</v>
      </c>
      <c r="K252" s="32">
        <f t="shared" si="8"/>
        <v>2</v>
      </c>
      <c r="L252" s="57"/>
      <c r="M252" s="34">
        <f t="shared" si="7"/>
        <v>0</v>
      </c>
      <c r="N252" s="35"/>
    </row>
    <row r="253" spans="1:14" s="36" customFormat="1">
      <c r="A253" s="28">
        <v>7</v>
      </c>
      <c r="B253" s="29">
        <v>239</v>
      </c>
      <c r="C253" s="29">
        <v>55</v>
      </c>
      <c r="D253" s="29"/>
      <c r="E253" s="30" t="s">
        <v>547</v>
      </c>
      <c r="F253" s="30" t="s">
        <v>548</v>
      </c>
      <c r="G253" s="30" t="s">
        <v>516</v>
      </c>
      <c r="H253" s="29" t="s">
        <v>517</v>
      </c>
      <c r="I253" s="55"/>
      <c r="J253" s="56">
        <v>2</v>
      </c>
      <c r="K253" s="32">
        <f t="shared" si="8"/>
        <v>2</v>
      </c>
      <c r="L253" s="57"/>
      <c r="M253" s="34">
        <f t="shared" si="7"/>
        <v>0</v>
      </c>
      <c r="N253" s="35"/>
    </row>
    <row r="254" spans="1:14" s="36" customFormat="1">
      <c r="A254" s="28">
        <v>7</v>
      </c>
      <c r="B254" s="29">
        <v>240</v>
      </c>
      <c r="C254" s="29">
        <v>56</v>
      </c>
      <c r="D254" s="29"/>
      <c r="E254" s="30" t="s">
        <v>549</v>
      </c>
      <c r="F254" s="30" t="s">
        <v>550</v>
      </c>
      <c r="G254" s="30" t="s">
        <v>516</v>
      </c>
      <c r="H254" s="29" t="s">
        <v>517</v>
      </c>
      <c r="I254" s="55"/>
      <c r="J254" s="56">
        <v>2</v>
      </c>
      <c r="K254" s="32">
        <f t="shared" si="8"/>
        <v>2</v>
      </c>
      <c r="L254" s="57"/>
      <c r="M254" s="34">
        <f t="shared" si="7"/>
        <v>0</v>
      </c>
      <c r="N254" s="35"/>
    </row>
    <row r="255" spans="1:14" s="36" customFormat="1">
      <c r="A255" s="28">
        <v>7</v>
      </c>
      <c r="B255" s="29">
        <v>241</v>
      </c>
      <c r="C255" s="29">
        <v>57</v>
      </c>
      <c r="D255" s="29"/>
      <c r="E255" s="30" t="s">
        <v>551</v>
      </c>
      <c r="F255" s="30" t="s">
        <v>552</v>
      </c>
      <c r="G255" s="30" t="s">
        <v>516</v>
      </c>
      <c r="H255" s="29" t="s">
        <v>517</v>
      </c>
      <c r="I255" s="55"/>
      <c r="J255" s="56">
        <v>2</v>
      </c>
      <c r="K255" s="32">
        <f t="shared" si="8"/>
        <v>2</v>
      </c>
      <c r="L255" s="57"/>
      <c r="M255" s="34">
        <f t="shared" si="7"/>
        <v>0</v>
      </c>
      <c r="N255" s="35"/>
    </row>
    <row r="256" spans="1:14" s="36" customFormat="1">
      <c r="A256" s="28">
        <v>7</v>
      </c>
      <c r="B256" s="29">
        <v>242</v>
      </c>
      <c r="C256" s="29">
        <v>58</v>
      </c>
      <c r="D256" s="29"/>
      <c r="E256" s="30" t="s">
        <v>553</v>
      </c>
      <c r="F256" s="30" t="s">
        <v>554</v>
      </c>
      <c r="G256" s="30" t="s">
        <v>516</v>
      </c>
      <c r="H256" s="29" t="s">
        <v>517</v>
      </c>
      <c r="I256" s="55"/>
      <c r="J256" s="56">
        <v>2</v>
      </c>
      <c r="K256" s="32">
        <f t="shared" si="8"/>
        <v>2</v>
      </c>
      <c r="L256" s="57"/>
      <c r="M256" s="34">
        <f t="shared" si="7"/>
        <v>0</v>
      </c>
      <c r="N256" s="35"/>
    </row>
    <row r="257" spans="1:14" s="36" customFormat="1">
      <c r="A257" s="28">
        <v>7</v>
      </c>
      <c r="B257" s="29">
        <v>243</v>
      </c>
      <c r="C257" s="29">
        <v>59</v>
      </c>
      <c r="D257" s="29"/>
      <c r="E257" s="30" t="s">
        <v>555</v>
      </c>
      <c r="F257" s="30" t="s">
        <v>556</v>
      </c>
      <c r="G257" s="30" t="s">
        <v>516</v>
      </c>
      <c r="H257" s="29" t="s">
        <v>517</v>
      </c>
      <c r="I257" s="55"/>
      <c r="J257" s="56">
        <v>2</v>
      </c>
      <c r="K257" s="32">
        <f t="shared" si="8"/>
        <v>2</v>
      </c>
      <c r="L257" s="57"/>
      <c r="M257" s="34">
        <f t="shared" si="7"/>
        <v>0</v>
      </c>
      <c r="N257" s="35"/>
    </row>
    <row r="258" spans="1:14" s="36" customFormat="1">
      <c r="A258" s="28">
        <v>7</v>
      </c>
      <c r="B258" s="29">
        <v>244</v>
      </c>
      <c r="C258" s="29">
        <v>60</v>
      </c>
      <c r="D258" s="29"/>
      <c r="E258" s="30" t="s">
        <v>557</v>
      </c>
      <c r="F258" s="30" t="s">
        <v>558</v>
      </c>
      <c r="G258" s="30" t="s">
        <v>516</v>
      </c>
      <c r="H258" s="29" t="s">
        <v>517</v>
      </c>
      <c r="I258" s="55"/>
      <c r="J258" s="56">
        <v>2</v>
      </c>
      <c r="K258" s="32">
        <f t="shared" si="8"/>
        <v>2</v>
      </c>
      <c r="L258" s="57"/>
      <c r="M258" s="34">
        <f t="shared" si="7"/>
        <v>0</v>
      </c>
      <c r="N258" s="35"/>
    </row>
    <row r="259" spans="1:14" s="36" customFormat="1">
      <c r="A259" s="28">
        <v>7</v>
      </c>
      <c r="B259" s="29">
        <v>245</v>
      </c>
      <c r="C259" s="29">
        <v>61</v>
      </c>
      <c r="D259" s="29"/>
      <c r="E259" s="30" t="s">
        <v>559</v>
      </c>
      <c r="F259" s="30" t="s">
        <v>560</v>
      </c>
      <c r="G259" s="30" t="s">
        <v>516</v>
      </c>
      <c r="H259" s="29" t="s">
        <v>517</v>
      </c>
      <c r="I259" s="55"/>
      <c r="J259" s="56">
        <v>2</v>
      </c>
      <c r="K259" s="32">
        <f t="shared" si="8"/>
        <v>2</v>
      </c>
      <c r="L259" s="57"/>
      <c r="M259" s="34">
        <f t="shared" si="7"/>
        <v>0</v>
      </c>
      <c r="N259" s="35"/>
    </row>
    <row r="260" spans="1:14" s="36" customFormat="1">
      <c r="A260" s="28">
        <v>7</v>
      </c>
      <c r="B260" s="29">
        <v>246</v>
      </c>
      <c r="C260" s="29">
        <v>62</v>
      </c>
      <c r="D260" s="29"/>
      <c r="E260" s="30" t="s">
        <v>561</v>
      </c>
      <c r="F260" s="30" t="s">
        <v>562</v>
      </c>
      <c r="G260" s="30" t="s">
        <v>516</v>
      </c>
      <c r="H260" s="29" t="s">
        <v>517</v>
      </c>
      <c r="I260" s="55"/>
      <c r="J260" s="56">
        <v>2</v>
      </c>
      <c r="K260" s="32">
        <f t="shared" si="8"/>
        <v>2</v>
      </c>
      <c r="L260" s="57"/>
      <c r="M260" s="34">
        <f t="shared" si="7"/>
        <v>0</v>
      </c>
      <c r="N260" s="35"/>
    </row>
    <row r="261" spans="1:14" s="36" customFormat="1">
      <c r="A261" s="28">
        <v>7</v>
      </c>
      <c r="B261" s="29">
        <v>247</v>
      </c>
      <c r="C261" s="29">
        <v>63</v>
      </c>
      <c r="D261" s="29"/>
      <c r="E261" s="30" t="s">
        <v>563</v>
      </c>
      <c r="F261" s="30" t="s">
        <v>564</v>
      </c>
      <c r="G261" s="30" t="s">
        <v>516</v>
      </c>
      <c r="H261" s="29" t="s">
        <v>517</v>
      </c>
      <c r="I261" s="55"/>
      <c r="J261" s="56">
        <v>25</v>
      </c>
      <c r="K261" s="32">
        <f t="shared" si="8"/>
        <v>25</v>
      </c>
      <c r="L261" s="57"/>
      <c r="M261" s="34">
        <f t="shared" si="7"/>
        <v>0</v>
      </c>
      <c r="N261" s="35"/>
    </row>
    <row r="262" spans="1:14" s="36" customFormat="1">
      <c r="A262" s="28">
        <v>7</v>
      </c>
      <c r="B262" s="29">
        <v>248</v>
      </c>
      <c r="C262" s="29">
        <v>64</v>
      </c>
      <c r="D262" s="61"/>
      <c r="E262" s="30" t="s">
        <v>565</v>
      </c>
      <c r="F262" s="30" t="s">
        <v>564</v>
      </c>
      <c r="G262" s="30" t="s">
        <v>516</v>
      </c>
      <c r="H262" s="29" t="s">
        <v>517</v>
      </c>
      <c r="I262" s="55"/>
      <c r="J262" s="56">
        <v>25</v>
      </c>
      <c r="K262" s="32">
        <f t="shared" si="8"/>
        <v>25</v>
      </c>
      <c r="L262" s="57"/>
      <c r="M262" s="34">
        <f t="shared" si="7"/>
        <v>0</v>
      </c>
      <c r="N262" s="35"/>
    </row>
    <row r="263" spans="1:14" s="36" customFormat="1">
      <c r="A263" s="28">
        <v>7</v>
      </c>
      <c r="B263" s="29">
        <v>249</v>
      </c>
      <c r="C263" s="29">
        <v>65</v>
      </c>
      <c r="D263" s="61"/>
      <c r="E263" s="30" t="s">
        <v>566</v>
      </c>
      <c r="F263" s="30" t="s">
        <v>564</v>
      </c>
      <c r="G263" s="30" t="s">
        <v>516</v>
      </c>
      <c r="H263" s="29" t="s">
        <v>517</v>
      </c>
      <c r="I263" s="55"/>
      <c r="J263" s="56">
        <v>25</v>
      </c>
      <c r="K263" s="32">
        <f t="shared" si="8"/>
        <v>25</v>
      </c>
      <c r="L263" s="57"/>
      <c r="M263" s="34">
        <f t="shared" si="7"/>
        <v>0</v>
      </c>
      <c r="N263" s="35"/>
    </row>
    <row r="264" spans="1:14" s="36" customFormat="1">
      <c r="A264" s="28">
        <v>7</v>
      </c>
      <c r="B264" s="29">
        <v>250</v>
      </c>
      <c r="C264" s="29">
        <v>66</v>
      </c>
      <c r="D264" s="51"/>
      <c r="E264" s="30" t="s">
        <v>567</v>
      </c>
      <c r="F264" s="30" t="s">
        <v>568</v>
      </c>
      <c r="G264" s="30" t="s">
        <v>516</v>
      </c>
      <c r="H264" s="29" t="s">
        <v>517</v>
      </c>
      <c r="I264" s="55"/>
      <c r="J264" s="56">
        <v>5</v>
      </c>
      <c r="K264" s="32">
        <f t="shared" si="8"/>
        <v>5</v>
      </c>
      <c r="L264" s="57"/>
      <c r="M264" s="34">
        <f t="shared" si="7"/>
        <v>0</v>
      </c>
      <c r="N264" s="35"/>
    </row>
    <row r="265" spans="1:14" s="36" customFormat="1">
      <c r="A265" s="28">
        <v>7</v>
      </c>
      <c r="B265" s="29">
        <v>251</v>
      </c>
      <c r="C265" s="29">
        <v>67</v>
      </c>
      <c r="D265" s="51"/>
      <c r="E265" s="30" t="s">
        <v>569</v>
      </c>
      <c r="F265" s="30" t="s">
        <v>562</v>
      </c>
      <c r="G265" s="30" t="s">
        <v>516</v>
      </c>
      <c r="H265" s="29" t="s">
        <v>517</v>
      </c>
      <c r="I265" s="55"/>
      <c r="J265" s="56">
        <v>3</v>
      </c>
      <c r="K265" s="32">
        <f t="shared" si="8"/>
        <v>3</v>
      </c>
      <c r="L265" s="57"/>
      <c r="M265" s="34">
        <f t="shared" si="7"/>
        <v>0</v>
      </c>
      <c r="N265" s="35"/>
    </row>
    <row r="266" spans="1:14" s="36" customFormat="1">
      <c r="A266" s="28">
        <v>7</v>
      </c>
      <c r="B266" s="29">
        <v>252</v>
      </c>
      <c r="C266" s="29">
        <v>68</v>
      </c>
      <c r="D266" s="51"/>
      <c r="E266" s="30" t="s">
        <v>570</v>
      </c>
      <c r="F266" s="30" t="s">
        <v>571</v>
      </c>
      <c r="G266" s="30" t="s">
        <v>516</v>
      </c>
      <c r="H266" s="29" t="s">
        <v>517</v>
      </c>
      <c r="I266" s="55"/>
      <c r="J266" s="56">
        <v>12</v>
      </c>
      <c r="K266" s="32">
        <f t="shared" si="8"/>
        <v>12</v>
      </c>
      <c r="L266" s="57"/>
      <c r="M266" s="34">
        <f t="shared" ref="M266:M329" si="9">K266*L266</f>
        <v>0</v>
      </c>
      <c r="N266" s="35"/>
    </row>
    <row r="267" spans="1:14" s="36" customFormat="1">
      <c r="A267" s="28">
        <v>7</v>
      </c>
      <c r="B267" s="29">
        <v>253</v>
      </c>
      <c r="C267" s="29">
        <v>69</v>
      </c>
      <c r="D267" s="51"/>
      <c r="E267" s="30" t="s">
        <v>572</v>
      </c>
      <c r="F267" s="30" t="s">
        <v>573</v>
      </c>
      <c r="G267" s="30" t="s">
        <v>516</v>
      </c>
      <c r="H267" s="29" t="s">
        <v>517</v>
      </c>
      <c r="I267" s="55"/>
      <c r="J267" s="56">
        <v>30</v>
      </c>
      <c r="K267" s="32">
        <f t="shared" si="8"/>
        <v>30</v>
      </c>
      <c r="L267" s="57"/>
      <c r="M267" s="34">
        <f t="shared" si="9"/>
        <v>0</v>
      </c>
      <c r="N267" s="35"/>
    </row>
    <row r="268" spans="1:14" s="36" customFormat="1">
      <c r="A268" s="28">
        <v>7</v>
      </c>
      <c r="B268" s="29">
        <v>254</v>
      </c>
      <c r="C268" s="29">
        <v>70</v>
      </c>
      <c r="D268" s="51"/>
      <c r="E268" s="30" t="s">
        <v>574</v>
      </c>
      <c r="F268" s="30" t="s">
        <v>573</v>
      </c>
      <c r="G268" s="30" t="s">
        <v>516</v>
      </c>
      <c r="H268" s="29" t="s">
        <v>517</v>
      </c>
      <c r="I268" s="55"/>
      <c r="J268" s="56">
        <v>30</v>
      </c>
      <c r="K268" s="32">
        <f t="shared" si="8"/>
        <v>30</v>
      </c>
      <c r="L268" s="57"/>
      <c r="M268" s="34">
        <f t="shared" si="9"/>
        <v>0</v>
      </c>
      <c r="N268" s="35"/>
    </row>
    <row r="269" spans="1:14" s="36" customFormat="1">
      <c r="A269" s="28">
        <v>7</v>
      </c>
      <c r="B269" s="29">
        <v>255</v>
      </c>
      <c r="C269" s="29">
        <v>71</v>
      </c>
      <c r="D269" s="51"/>
      <c r="E269" s="30" t="s">
        <v>575</v>
      </c>
      <c r="F269" s="30" t="s">
        <v>576</v>
      </c>
      <c r="G269" s="30" t="s">
        <v>516</v>
      </c>
      <c r="H269" s="29" t="s">
        <v>517</v>
      </c>
      <c r="I269" s="55"/>
      <c r="J269" s="56">
        <v>15</v>
      </c>
      <c r="K269" s="32">
        <f t="shared" si="8"/>
        <v>15</v>
      </c>
      <c r="L269" s="57"/>
      <c r="M269" s="34">
        <f t="shared" si="9"/>
        <v>0</v>
      </c>
      <c r="N269" s="35"/>
    </row>
    <row r="270" spans="1:14" s="36" customFormat="1">
      <c r="A270" s="28">
        <v>7</v>
      </c>
      <c r="B270" s="29">
        <v>256</v>
      </c>
      <c r="C270" s="29">
        <v>72</v>
      </c>
      <c r="D270" s="51"/>
      <c r="E270" s="30" t="s">
        <v>577</v>
      </c>
      <c r="F270" s="30" t="s">
        <v>578</v>
      </c>
      <c r="G270" s="30" t="s">
        <v>516</v>
      </c>
      <c r="H270" s="29" t="s">
        <v>517</v>
      </c>
      <c r="I270" s="55"/>
      <c r="J270" s="56">
        <v>20</v>
      </c>
      <c r="K270" s="32">
        <f t="shared" si="8"/>
        <v>20</v>
      </c>
      <c r="L270" s="57"/>
      <c r="M270" s="34">
        <f t="shared" si="9"/>
        <v>0</v>
      </c>
      <c r="N270" s="35"/>
    </row>
    <row r="271" spans="1:14" s="36" customFormat="1">
      <c r="A271" s="28">
        <v>7</v>
      </c>
      <c r="B271" s="29">
        <v>257</v>
      </c>
      <c r="C271" s="29">
        <v>73</v>
      </c>
      <c r="D271" s="51"/>
      <c r="E271" s="30" t="s">
        <v>579</v>
      </c>
      <c r="F271" s="30" t="s">
        <v>576</v>
      </c>
      <c r="G271" s="30" t="s">
        <v>516</v>
      </c>
      <c r="H271" s="29" t="s">
        <v>517</v>
      </c>
      <c r="I271" s="55"/>
      <c r="J271" s="56">
        <v>12</v>
      </c>
      <c r="K271" s="32">
        <f t="shared" si="8"/>
        <v>12</v>
      </c>
      <c r="L271" s="57"/>
      <c r="M271" s="34">
        <f t="shared" si="9"/>
        <v>0</v>
      </c>
      <c r="N271" s="35"/>
    </row>
    <row r="272" spans="1:14" s="36" customFormat="1">
      <c r="A272" s="28">
        <v>7</v>
      </c>
      <c r="B272" s="29">
        <v>258</v>
      </c>
      <c r="C272" s="29">
        <v>74</v>
      </c>
      <c r="D272" s="51"/>
      <c r="E272" s="30" t="s">
        <v>580</v>
      </c>
      <c r="F272" s="30" t="s">
        <v>581</v>
      </c>
      <c r="G272" s="30" t="s">
        <v>516</v>
      </c>
      <c r="H272" s="29" t="s">
        <v>517</v>
      </c>
      <c r="I272" s="55"/>
      <c r="J272" s="56">
        <v>2</v>
      </c>
      <c r="K272" s="32">
        <f t="shared" si="8"/>
        <v>2</v>
      </c>
      <c r="L272" s="57"/>
      <c r="M272" s="34">
        <f t="shared" si="9"/>
        <v>0</v>
      </c>
      <c r="N272" s="35"/>
    </row>
    <row r="273" spans="1:14" s="36" customFormat="1">
      <c r="A273" s="28">
        <v>7</v>
      </c>
      <c r="B273" s="29">
        <v>259</v>
      </c>
      <c r="C273" s="29">
        <v>75</v>
      </c>
      <c r="D273" s="51"/>
      <c r="E273" s="30" t="s">
        <v>582</v>
      </c>
      <c r="F273" s="30" t="s">
        <v>583</v>
      </c>
      <c r="G273" s="30" t="s">
        <v>516</v>
      </c>
      <c r="H273" s="29" t="s">
        <v>517</v>
      </c>
      <c r="I273" s="55"/>
      <c r="J273" s="56">
        <v>25</v>
      </c>
      <c r="K273" s="32">
        <f t="shared" ref="K273:K336" si="10">I273+J273</f>
        <v>25</v>
      </c>
      <c r="L273" s="57"/>
      <c r="M273" s="34">
        <f t="shared" si="9"/>
        <v>0</v>
      </c>
      <c r="N273" s="35"/>
    </row>
    <row r="274" spans="1:14" s="36" customFormat="1">
      <c r="A274" s="28">
        <v>7</v>
      </c>
      <c r="B274" s="29">
        <v>260</v>
      </c>
      <c r="C274" s="29">
        <v>76</v>
      </c>
      <c r="D274" s="51"/>
      <c r="E274" s="30" t="s">
        <v>584</v>
      </c>
      <c r="F274" s="30" t="s">
        <v>585</v>
      </c>
      <c r="G274" s="30" t="s">
        <v>516</v>
      </c>
      <c r="H274" s="29" t="s">
        <v>517</v>
      </c>
      <c r="I274" s="55"/>
      <c r="J274" s="56">
        <v>12</v>
      </c>
      <c r="K274" s="32">
        <f t="shared" si="10"/>
        <v>12</v>
      </c>
      <c r="L274" s="57"/>
      <c r="M274" s="34">
        <f t="shared" si="9"/>
        <v>0</v>
      </c>
      <c r="N274" s="35"/>
    </row>
    <row r="275" spans="1:14" s="36" customFormat="1">
      <c r="A275" s="28">
        <v>7</v>
      </c>
      <c r="B275" s="29">
        <v>261</v>
      </c>
      <c r="C275" s="29">
        <v>77</v>
      </c>
      <c r="D275" s="62"/>
      <c r="E275" s="30" t="s">
        <v>586</v>
      </c>
      <c r="F275" s="30" t="s">
        <v>587</v>
      </c>
      <c r="G275" s="30" t="s">
        <v>516</v>
      </c>
      <c r="H275" s="29" t="s">
        <v>517</v>
      </c>
      <c r="I275" s="55"/>
      <c r="J275" s="56">
        <v>8</v>
      </c>
      <c r="K275" s="32">
        <f t="shared" si="10"/>
        <v>8</v>
      </c>
      <c r="L275" s="57"/>
      <c r="M275" s="34">
        <f t="shared" si="9"/>
        <v>0</v>
      </c>
      <c r="N275" s="35"/>
    </row>
    <row r="276" spans="1:14" s="36" customFormat="1">
      <c r="A276" s="28">
        <v>7</v>
      </c>
      <c r="B276" s="29">
        <v>262</v>
      </c>
      <c r="C276" s="29">
        <v>78</v>
      </c>
      <c r="D276" s="62"/>
      <c r="E276" s="30" t="s">
        <v>588</v>
      </c>
      <c r="F276" s="30" t="s">
        <v>589</v>
      </c>
      <c r="G276" s="30" t="s">
        <v>516</v>
      </c>
      <c r="H276" s="29" t="s">
        <v>517</v>
      </c>
      <c r="I276" s="55"/>
      <c r="J276" s="56">
        <v>4</v>
      </c>
      <c r="K276" s="32">
        <f t="shared" si="10"/>
        <v>4</v>
      </c>
      <c r="L276" s="57"/>
      <c r="M276" s="34">
        <f t="shared" si="9"/>
        <v>0</v>
      </c>
      <c r="N276" s="35"/>
    </row>
    <row r="277" spans="1:14" s="36" customFormat="1">
      <c r="A277" s="28">
        <v>7</v>
      </c>
      <c r="B277" s="29">
        <v>263</v>
      </c>
      <c r="C277" s="29">
        <v>79</v>
      </c>
      <c r="D277" s="62"/>
      <c r="E277" s="30" t="s">
        <v>590</v>
      </c>
      <c r="F277" s="30" t="s">
        <v>591</v>
      </c>
      <c r="G277" s="30" t="s">
        <v>516</v>
      </c>
      <c r="H277" s="29" t="s">
        <v>517</v>
      </c>
      <c r="I277" s="55"/>
      <c r="J277" s="56">
        <v>6</v>
      </c>
      <c r="K277" s="32">
        <f t="shared" si="10"/>
        <v>6</v>
      </c>
      <c r="L277" s="57"/>
      <c r="M277" s="34">
        <f t="shared" si="9"/>
        <v>0</v>
      </c>
      <c r="N277" s="35"/>
    </row>
    <row r="278" spans="1:14" s="36" customFormat="1">
      <c r="A278" s="28">
        <v>7</v>
      </c>
      <c r="B278" s="29">
        <v>264</v>
      </c>
      <c r="C278" s="29">
        <v>80</v>
      </c>
      <c r="D278" s="29"/>
      <c r="E278" s="30" t="s">
        <v>592</v>
      </c>
      <c r="F278" s="30" t="s">
        <v>591</v>
      </c>
      <c r="G278" s="30" t="s">
        <v>516</v>
      </c>
      <c r="H278" s="29" t="s">
        <v>517</v>
      </c>
      <c r="I278" s="55"/>
      <c r="J278" s="56">
        <v>5</v>
      </c>
      <c r="K278" s="32">
        <f t="shared" si="10"/>
        <v>5</v>
      </c>
      <c r="L278" s="57"/>
      <c r="M278" s="34">
        <f t="shared" si="9"/>
        <v>0</v>
      </c>
      <c r="N278" s="35"/>
    </row>
    <row r="279" spans="1:14" s="36" customFormat="1">
      <c r="A279" s="28">
        <v>7</v>
      </c>
      <c r="B279" s="29">
        <v>265</v>
      </c>
      <c r="C279" s="29">
        <v>81</v>
      </c>
      <c r="D279" s="29"/>
      <c r="E279" s="30" t="s">
        <v>593</v>
      </c>
      <c r="F279" s="30" t="s">
        <v>594</v>
      </c>
      <c r="G279" s="30" t="s">
        <v>516</v>
      </c>
      <c r="H279" s="29" t="s">
        <v>517</v>
      </c>
      <c r="I279" s="55"/>
      <c r="J279" s="56">
        <v>4</v>
      </c>
      <c r="K279" s="32">
        <f t="shared" si="10"/>
        <v>4</v>
      </c>
      <c r="L279" s="57"/>
      <c r="M279" s="34">
        <f t="shared" si="9"/>
        <v>0</v>
      </c>
      <c r="N279" s="35"/>
    </row>
    <row r="280" spans="1:14" s="36" customFormat="1">
      <c r="A280" s="28">
        <v>7</v>
      </c>
      <c r="B280" s="29">
        <v>266</v>
      </c>
      <c r="C280" s="29">
        <v>82</v>
      </c>
      <c r="D280" s="29"/>
      <c r="E280" s="30" t="s">
        <v>595</v>
      </c>
      <c r="F280" s="30" t="s">
        <v>596</v>
      </c>
      <c r="G280" s="30" t="s">
        <v>516</v>
      </c>
      <c r="H280" s="29" t="s">
        <v>597</v>
      </c>
      <c r="I280" s="55"/>
      <c r="J280" s="56">
        <v>6</v>
      </c>
      <c r="K280" s="32">
        <f t="shared" si="10"/>
        <v>6</v>
      </c>
      <c r="L280" s="57"/>
      <c r="M280" s="34">
        <f t="shared" si="9"/>
        <v>0</v>
      </c>
      <c r="N280" s="35"/>
    </row>
    <row r="281" spans="1:14" s="36" customFormat="1">
      <c r="A281" s="28">
        <v>7</v>
      </c>
      <c r="B281" s="29">
        <v>267</v>
      </c>
      <c r="C281" s="29">
        <v>83</v>
      </c>
      <c r="D281" s="29"/>
      <c r="E281" s="30" t="s">
        <v>598</v>
      </c>
      <c r="F281" s="30" t="s">
        <v>599</v>
      </c>
      <c r="G281" s="30" t="s">
        <v>516</v>
      </c>
      <c r="H281" s="29" t="s">
        <v>517</v>
      </c>
      <c r="I281" s="55"/>
      <c r="J281" s="56">
        <v>5</v>
      </c>
      <c r="K281" s="32">
        <f t="shared" si="10"/>
        <v>5</v>
      </c>
      <c r="L281" s="57"/>
      <c r="M281" s="34">
        <f t="shared" si="9"/>
        <v>0</v>
      </c>
      <c r="N281" s="35"/>
    </row>
    <row r="282" spans="1:14" s="36" customFormat="1">
      <c r="A282" s="28">
        <v>7</v>
      </c>
      <c r="B282" s="29">
        <v>268</v>
      </c>
      <c r="C282" s="29">
        <v>84</v>
      </c>
      <c r="D282" s="29"/>
      <c r="E282" s="30" t="s">
        <v>600</v>
      </c>
      <c r="F282" s="30" t="s">
        <v>601</v>
      </c>
      <c r="G282" s="30" t="s">
        <v>516</v>
      </c>
      <c r="H282" s="29" t="s">
        <v>597</v>
      </c>
      <c r="I282" s="55"/>
      <c r="J282" s="56">
        <v>3</v>
      </c>
      <c r="K282" s="32">
        <f t="shared" si="10"/>
        <v>3</v>
      </c>
      <c r="L282" s="57"/>
      <c r="M282" s="34">
        <f t="shared" si="9"/>
        <v>0</v>
      </c>
      <c r="N282" s="35"/>
    </row>
    <row r="283" spans="1:14" s="36" customFormat="1">
      <c r="A283" s="28">
        <v>7</v>
      </c>
      <c r="B283" s="29">
        <v>269</v>
      </c>
      <c r="C283" s="29">
        <v>85</v>
      </c>
      <c r="D283" s="29"/>
      <c r="E283" s="30" t="s">
        <v>602</v>
      </c>
      <c r="F283" s="30" t="s">
        <v>581</v>
      </c>
      <c r="G283" s="30" t="s">
        <v>516</v>
      </c>
      <c r="H283" s="29" t="s">
        <v>517</v>
      </c>
      <c r="I283" s="55"/>
      <c r="J283" s="56">
        <v>6</v>
      </c>
      <c r="K283" s="32">
        <f t="shared" si="10"/>
        <v>6</v>
      </c>
      <c r="L283" s="57"/>
      <c r="M283" s="34">
        <f t="shared" si="9"/>
        <v>0</v>
      </c>
      <c r="N283" s="35"/>
    </row>
    <row r="284" spans="1:14" s="36" customFormat="1">
      <c r="A284" s="28">
        <v>7</v>
      </c>
      <c r="B284" s="29">
        <v>270</v>
      </c>
      <c r="C284" s="29">
        <v>86</v>
      </c>
      <c r="D284" s="29"/>
      <c r="E284" s="30" t="s">
        <v>603</v>
      </c>
      <c r="F284" s="30" t="s">
        <v>604</v>
      </c>
      <c r="G284" s="30" t="s">
        <v>516</v>
      </c>
      <c r="H284" s="29" t="s">
        <v>517</v>
      </c>
      <c r="I284" s="55"/>
      <c r="J284" s="56">
        <v>12</v>
      </c>
      <c r="K284" s="32">
        <f t="shared" si="10"/>
        <v>12</v>
      </c>
      <c r="L284" s="57"/>
      <c r="M284" s="34">
        <f t="shared" si="9"/>
        <v>0</v>
      </c>
      <c r="N284" s="35"/>
    </row>
    <row r="285" spans="1:14" s="36" customFormat="1">
      <c r="A285" s="28">
        <v>7</v>
      </c>
      <c r="B285" s="29">
        <v>271</v>
      </c>
      <c r="C285" s="29">
        <v>87</v>
      </c>
      <c r="D285" s="29"/>
      <c r="E285" s="30" t="s">
        <v>605</v>
      </c>
      <c r="F285" s="30" t="s">
        <v>583</v>
      </c>
      <c r="G285" s="30" t="s">
        <v>516</v>
      </c>
      <c r="H285" s="29" t="s">
        <v>517</v>
      </c>
      <c r="I285" s="55"/>
      <c r="J285" s="56">
        <v>5</v>
      </c>
      <c r="K285" s="32">
        <f t="shared" si="10"/>
        <v>5</v>
      </c>
      <c r="L285" s="57"/>
      <c r="M285" s="34">
        <f t="shared" si="9"/>
        <v>0</v>
      </c>
      <c r="N285" s="35"/>
    </row>
    <row r="286" spans="1:14" s="19" customFormat="1">
      <c r="A286" s="28">
        <v>7</v>
      </c>
      <c r="B286" s="29">
        <v>272</v>
      </c>
      <c r="C286" s="29">
        <v>88</v>
      </c>
      <c r="D286" s="63"/>
      <c r="E286" s="30" t="s">
        <v>606</v>
      </c>
      <c r="F286" s="30" t="s">
        <v>578</v>
      </c>
      <c r="G286" s="30" t="s">
        <v>516</v>
      </c>
      <c r="H286" s="29" t="s">
        <v>517</v>
      </c>
      <c r="I286" s="55"/>
      <c r="J286" s="56">
        <v>3</v>
      </c>
      <c r="K286" s="32">
        <f t="shared" si="10"/>
        <v>3</v>
      </c>
      <c r="L286" s="57"/>
      <c r="M286" s="34">
        <f t="shared" si="9"/>
        <v>0</v>
      </c>
      <c r="N286" s="64"/>
    </row>
    <row r="287" spans="1:14" s="19" customFormat="1">
      <c r="A287" s="28">
        <v>7</v>
      </c>
      <c r="B287" s="29">
        <v>273</v>
      </c>
      <c r="C287" s="29">
        <v>89</v>
      </c>
      <c r="D287" s="63"/>
      <c r="E287" s="30" t="s">
        <v>607</v>
      </c>
      <c r="F287" s="30" t="s">
        <v>608</v>
      </c>
      <c r="G287" s="30" t="s">
        <v>516</v>
      </c>
      <c r="H287" s="29" t="s">
        <v>517</v>
      </c>
      <c r="I287" s="55"/>
      <c r="J287" s="56">
        <v>3</v>
      </c>
      <c r="K287" s="32">
        <f t="shared" si="10"/>
        <v>3</v>
      </c>
      <c r="L287" s="57"/>
      <c r="M287" s="34">
        <f t="shared" si="9"/>
        <v>0</v>
      </c>
      <c r="N287" s="64"/>
    </row>
    <row r="288" spans="1:14" s="19" customFormat="1">
      <c r="A288" s="28">
        <v>7</v>
      </c>
      <c r="B288" s="29">
        <v>274</v>
      </c>
      <c r="C288" s="29">
        <v>90</v>
      </c>
      <c r="D288" s="63"/>
      <c r="E288" s="30" t="s">
        <v>609</v>
      </c>
      <c r="F288" s="30" t="s">
        <v>610</v>
      </c>
      <c r="G288" s="30" t="s">
        <v>516</v>
      </c>
      <c r="H288" s="29" t="s">
        <v>517</v>
      </c>
      <c r="I288" s="55"/>
      <c r="J288" s="56">
        <v>25</v>
      </c>
      <c r="K288" s="32">
        <f t="shared" si="10"/>
        <v>25</v>
      </c>
      <c r="L288" s="57"/>
      <c r="M288" s="34">
        <f t="shared" si="9"/>
        <v>0</v>
      </c>
      <c r="N288" s="64"/>
    </row>
    <row r="289" spans="1:14" s="19" customFormat="1">
      <c r="A289" s="28">
        <v>7</v>
      </c>
      <c r="B289" s="29">
        <v>275</v>
      </c>
      <c r="C289" s="29">
        <v>91</v>
      </c>
      <c r="D289" s="63"/>
      <c r="E289" s="30" t="s">
        <v>611</v>
      </c>
      <c r="F289" s="30" t="s">
        <v>612</v>
      </c>
      <c r="G289" s="30" t="s">
        <v>516</v>
      </c>
      <c r="H289" s="29" t="s">
        <v>517</v>
      </c>
      <c r="I289" s="55"/>
      <c r="J289" s="56">
        <v>2</v>
      </c>
      <c r="K289" s="32">
        <f t="shared" si="10"/>
        <v>2</v>
      </c>
      <c r="L289" s="57"/>
      <c r="M289" s="34">
        <f t="shared" si="9"/>
        <v>0</v>
      </c>
      <c r="N289" s="64"/>
    </row>
    <row r="290" spans="1:14" s="19" customFormat="1">
      <c r="A290" s="28">
        <v>7</v>
      </c>
      <c r="B290" s="29">
        <v>276</v>
      </c>
      <c r="C290" s="29">
        <v>92</v>
      </c>
      <c r="D290" s="63"/>
      <c r="E290" s="30" t="s">
        <v>613</v>
      </c>
      <c r="F290" s="30" t="s">
        <v>610</v>
      </c>
      <c r="G290" s="30" t="s">
        <v>516</v>
      </c>
      <c r="H290" s="29" t="s">
        <v>517</v>
      </c>
      <c r="I290" s="55"/>
      <c r="J290" s="56">
        <v>10</v>
      </c>
      <c r="K290" s="32">
        <f t="shared" si="10"/>
        <v>10</v>
      </c>
      <c r="L290" s="57"/>
      <c r="M290" s="34">
        <f t="shared" si="9"/>
        <v>0</v>
      </c>
      <c r="N290" s="64"/>
    </row>
    <row r="291" spans="1:14" s="19" customFormat="1">
      <c r="A291" s="28">
        <v>7</v>
      </c>
      <c r="B291" s="29">
        <v>277</v>
      </c>
      <c r="C291" s="29">
        <v>93</v>
      </c>
      <c r="D291" s="63"/>
      <c r="E291" s="30" t="s">
        <v>614</v>
      </c>
      <c r="F291" s="30" t="s">
        <v>615</v>
      </c>
      <c r="G291" s="30" t="s">
        <v>516</v>
      </c>
      <c r="H291" s="29" t="s">
        <v>517</v>
      </c>
      <c r="I291" s="55"/>
      <c r="J291" s="56">
        <v>35</v>
      </c>
      <c r="K291" s="32">
        <f t="shared" si="10"/>
        <v>35</v>
      </c>
      <c r="L291" s="57"/>
      <c r="M291" s="34">
        <f t="shared" si="9"/>
        <v>0</v>
      </c>
      <c r="N291" s="64"/>
    </row>
    <row r="292" spans="1:14" s="19" customFormat="1">
      <c r="A292" s="28">
        <v>7</v>
      </c>
      <c r="B292" s="29">
        <v>278</v>
      </c>
      <c r="C292" s="29">
        <v>94</v>
      </c>
      <c r="D292" s="63"/>
      <c r="E292" s="30" t="s">
        <v>616</v>
      </c>
      <c r="F292" s="30" t="s">
        <v>608</v>
      </c>
      <c r="G292" s="30" t="s">
        <v>516</v>
      </c>
      <c r="H292" s="29" t="s">
        <v>517</v>
      </c>
      <c r="I292" s="55"/>
      <c r="J292" s="56">
        <v>25</v>
      </c>
      <c r="K292" s="32">
        <f t="shared" si="10"/>
        <v>25</v>
      </c>
      <c r="L292" s="57"/>
      <c r="M292" s="34">
        <f t="shared" si="9"/>
        <v>0</v>
      </c>
      <c r="N292" s="64"/>
    </row>
    <row r="293" spans="1:14" s="19" customFormat="1">
      <c r="A293" s="28">
        <v>7</v>
      </c>
      <c r="B293" s="29">
        <v>279</v>
      </c>
      <c r="C293" s="29">
        <v>95</v>
      </c>
      <c r="D293" s="63"/>
      <c r="E293" s="30" t="s">
        <v>617</v>
      </c>
      <c r="F293" s="30" t="s">
        <v>618</v>
      </c>
      <c r="G293" s="30" t="s">
        <v>516</v>
      </c>
      <c r="H293" s="29" t="s">
        <v>517</v>
      </c>
      <c r="I293" s="55"/>
      <c r="J293" s="56">
        <v>10</v>
      </c>
      <c r="K293" s="32">
        <f t="shared" si="10"/>
        <v>10</v>
      </c>
      <c r="L293" s="57"/>
      <c r="M293" s="34">
        <f t="shared" si="9"/>
        <v>0</v>
      </c>
      <c r="N293" s="64"/>
    </row>
    <row r="294" spans="1:14" s="19" customFormat="1">
      <c r="A294" s="28">
        <v>7</v>
      </c>
      <c r="B294" s="29">
        <v>280</v>
      </c>
      <c r="C294" s="29">
        <v>96</v>
      </c>
      <c r="D294" s="63"/>
      <c r="E294" s="30" t="s">
        <v>619</v>
      </c>
      <c r="F294" s="30" t="s">
        <v>604</v>
      </c>
      <c r="G294" s="30" t="s">
        <v>516</v>
      </c>
      <c r="H294" s="29" t="s">
        <v>517</v>
      </c>
      <c r="I294" s="55"/>
      <c r="J294" s="56">
        <v>2</v>
      </c>
      <c r="K294" s="32">
        <f t="shared" si="10"/>
        <v>2</v>
      </c>
      <c r="L294" s="57"/>
      <c r="M294" s="34">
        <f t="shared" si="9"/>
        <v>0</v>
      </c>
      <c r="N294" s="64"/>
    </row>
    <row r="295" spans="1:14" s="19" customFormat="1">
      <c r="A295" s="28">
        <v>7</v>
      </c>
      <c r="B295" s="29">
        <v>281</v>
      </c>
      <c r="C295" s="29">
        <v>97</v>
      </c>
      <c r="D295" s="63"/>
      <c r="E295" s="30" t="s">
        <v>620</v>
      </c>
      <c r="F295" s="30" t="s">
        <v>530</v>
      </c>
      <c r="G295" s="30" t="s">
        <v>516</v>
      </c>
      <c r="H295" s="29" t="s">
        <v>517</v>
      </c>
      <c r="I295" s="55"/>
      <c r="J295" s="56">
        <v>8</v>
      </c>
      <c r="K295" s="32">
        <f t="shared" si="10"/>
        <v>8</v>
      </c>
      <c r="L295" s="57"/>
      <c r="M295" s="34">
        <f t="shared" si="9"/>
        <v>0</v>
      </c>
      <c r="N295" s="64"/>
    </row>
    <row r="296" spans="1:14" s="19" customFormat="1">
      <c r="A296" s="28">
        <v>7</v>
      </c>
      <c r="B296" s="29">
        <v>282</v>
      </c>
      <c r="C296" s="29">
        <v>98</v>
      </c>
      <c r="D296" s="63"/>
      <c r="E296" s="30" t="s">
        <v>621</v>
      </c>
      <c r="F296" s="30" t="s">
        <v>622</v>
      </c>
      <c r="G296" s="30" t="s">
        <v>516</v>
      </c>
      <c r="H296" s="29" t="s">
        <v>517</v>
      </c>
      <c r="I296" s="55"/>
      <c r="J296" s="56">
        <v>3</v>
      </c>
      <c r="K296" s="32">
        <f t="shared" si="10"/>
        <v>3</v>
      </c>
      <c r="L296" s="57"/>
      <c r="M296" s="34">
        <f t="shared" si="9"/>
        <v>0</v>
      </c>
      <c r="N296" s="64"/>
    </row>
    <row r="297" spans="1:14" s="19" customFormat="1">
      <c r="A297" s="28">
        <v>7</v>
      </c>
      <c r="B297" s="29">
        <v>283</v>
      </c>
      <c r="C297" s="29">
        <v>99</v>
      </c>
      <c r="D297" s="63"/>
      <c r="E297" s="30" t="s">
        <v>623</v>
      </c>
      <c r="F297" s="30" t="s">
        <v>624</v>
      </c>
      <c r="G297" s="30" t="s">
        <v>516</v>
      </c>
      <c r="H297" s="29" t="s">
        <v>517</v>
      </c>
      <c r="I297" s="55"/>
      <c r="J297" s="56">
        <v>4</v>
      </c>
      <c r="K297" s="32">
        <f t="shared" si="10"/>
        <v>4</v>
      </c>
      <c r="L297" s="57"/>
      <c r="M297" s="34">
        <f t="shared" si="9"/>
        <v>0</v>
      </c>
      <c r="N297" s="64"/>
    </row>
    <row r="298" spans="1:14" s="19" customFormat="1">
      <c r="A298" s="28">
        <v>7</v>
      </c>
      <c r="B298" s="29">
        <v>284</v>
      </c>
      <c r="C298" s="29">
        <v>100</v>
      </c>
      <c r="D298" s="63"/>
      <c r="E298" s="30" t="s">
        <v>625</v>
      </c>
      <c r="F298" s="30" t="s">
        <v>610</v>
      </c>
      <c r="G298" s="30" t="s">
        <v>516</v>
      </c>
      <c r="H298" s="29" t="s">
        <v>517</v>
      </c>
      <c r="I298" s="55"/>
      <c r="J298" s="56">
        <v>3</v>
      </c>
      <c r="K298" s="32">
        <f t="shared" si="10"/>
        <v>3</v>
      </c>
      <c r="L298" s="57"/>
      <c r="M298" s="34">
        <f t="shared" si="9"/>
        <v>0</v>
      </c>
      <c r="N298" s="64"/>
    </row>
    <row r="299" spans="1:14" s="19" customFormat="1">
      <c r="A299" s="28">
        <v>7</v>
      </c>
      <c r="B299" s="29">
        <v>285</v>
      </c>
      <c r="C299" s="29">
        <v>101</v>
      </c>
      <c r="D299" s="63"/>
      <c r="E299" s="30" t="s">
        <v>626</v>
      </c>
      <c r="F299" s="30" t="s">
        <v>578</v>
      </c>
      <c r="G299" s="30" t="s">
        <v>516</v>
      </c>
      <c r="H299" s="29" t="s">
        <v>517</v>
      </c>
      <c r="I299" s="55"/>
      <c r="J299" s="56">
        <v>10</v>
      </c>
      <c r="K299" s="32">
        <f t="shared" si="10"/>
        <v>10</v>
      </c>
      <c r="L299" s="57"/>
      <c r="M299" s="34">
        <f t="shared" si="9"/>
        <v>0</v>
      </c>
      <c r="N299" s="64"/>
    </row>
    <row r="300" spans="1:14" s="19" customFormat="1">
      <c r="A300" s="28">
        <v>7</v>
      </c>
      <c r="B300" s="29">
        <v>286</v>
      </c>
      <c r="C300" s="29">
        <v>102</v>
      </c>
      <c r="D300" s="63"/>
      <c r="E300" s="30" t="s">
        <v>627</v>
      </c>
      <c r="F300" s="30" t="s">
        <v>612</v>
      </c>
      <c r="G300" s="30" t="s">
        <v>516</v>
      </c>
      <c r="H300" s="29" t="s">
        <v>517</v>
      </c>
      <c r="I300" s="55"/>
      <c r="J300" s="56">
        <v>20</v>
      </c>
      <c r="K300" s="32">
        <f t="shared" si="10"/>
        <v>20</v>
      </c>
      <c r="L300" s="57"/>
      <c r="M300" s="34">
        <f t="shared" si="9"/>
        <v>0</v>
      </c>
      <c r="N300" s="64"/>
    </row>
    <row r="301" spans="1:14" s="19" customFormat="1">
      <c r="A301" s="28">
        <v>7</v>
      </c>
      <c r="B301" s="29">
        <v>287</v>
      </c>
      <c r="C301" s="29">
        <v>103</v>
      </c>
      <c r="D301" s="63"/>
      <c r="E301" s="30" t="s">
        <v>628</v>
      </c>
      <c r="F301" s="30" t="s">
        <v>612</v>
      </c>
      <c r="G301" s="30" t="s">
        <v>516</v>
      </c>
      <c r="H301" s="29" t="s">
        <v>517</v>
      </c>
      <c r="I301" s="55"/>
      <c r="J301" s="56">
        <v>25</v>
      </c>
      <c r="K301" s="32">
        <f t="shared" si="10"/>
        <v>25</v>
      </c>
      <c r="L301" s="57"/>
      <c r="M301" s="34">
        <f t="shared" si="9"/>
        <v>0</v>
      </c>
      <c r="N301" s="64"/>
    </row>
    <row r="302" spans="1:14" s="19" customFormat="1">
      <c r="A302" s="28">
        <v>7</v>
      </c>
      <c r="B302" s="29">
        <v>288</v>
      </c>
      <c r="C302" s="29">
        <v>104</v>
      </c>
      <c r="D302" s="63"/>
      <c r="E302" s="30" t="s">
        <v>629</v>
      </c>
      <c r="F302" s="30" t="s">
        <v>630</v>
      </c>
      <c r="G302" s="30" t="s">
        <v>516</v>
      </c>
      <c r="H302" s="29" t="s">
        <v>517</v>
      </c>
      <c r="I302" s="55"/>
      <c r="J302" s="56">
        <v>4</v>
      </c>
      <c r="K302" s="32">
        <f t="shared" si="10"/>
        <v>4</v>
      </c>
      <c r="L302" s="57"/>
      <c r="M302" s="34">
        <f t="shared" si="9"/>
        <v>0</v>
      </c>
      <c r="N302" s="64"/>
    </row>
    <row r="303" spans="1:14" s="19" customFormat="1">
      <c r="A303" s="28">
        <v>7</v>
      </c>
      <c r="B303" s="29">
        <v>289</v>
      </c>
      <c r="C303" s="29">
        <v>105</v>
      </c>
      <c r="D303" s="63"/>
      <c r="E303" s="30" t="s">
        <v>631</v>
      </c>
      <c r="F303" s="30" t="s">
        <v>632</v>
      </c>
      <c r="G303" s="30" t="s">
        <v>516</v>
      </c>
      <c r="H303" s="29" t="s">
        <v>517</v>
      </c>
      <c r="I303" s="55"/>
      <c r="J303" s="56">
        <v>2</v>
      </c>
      <c r="K303" s="32">
        <f t="shared" si="10"/>
        <v>2</v>
      </c>
      <c r="L303" s="57"/>
      <c r="M303" s="34">
        <f t="shared" si="9"/>
        <v>0</v>
      </c>
      <c r="N303" s="64"/>
    </row>
    <row r="304" spans="1:14" s="19" customFormat="1">
      <c r="A304" s="28">
        <v>7</v>
      </c>
      <c r="B304" s="29">
        <v>290</v>
      </c>
      <c r="C304" s="29">
        <v>106</v>
      </c>
      <c r="D304" s="63"/>
      <c r="E304" s="30" t="s">
        <v>633</v>
      </c>
      <c r="F304" s="30" t="s">
        <v>634</v>
      </c>
      <c r="G304" s="30" t="s">
        <v>516</v>
      </c>
      <c r="H304" s="29" t="s">
        <v>517</v>
      </c>
      <c r="I304" s="55"/>
      <c r="J304" s="56">
        <v>1</v>
      </c>
      <c r="K304" s="32">
        <f t="shared" si="10"/>
        <v>1</v>
      </c>
      <c r="L304" s="57"/>
      <c r="M304" s="34">
        <f t="shared" si="9"/>
        <v>0</v>
      </c>
      <c r="N304" s="64"/>
    </row>
    <row r="305" spans="1:14" s="19" customFormat="1">
      <c r="A305" s="28">
        <v>7</v>
      </c>
      <c r="B305" s="29">
        <v>291</v>
      </c>
      <c r="C305" s="29">
        <v>107</v>
      </c>
      <c r="D305" s="63"/>
      <c r="E305" s="30" t="s">
        <v>635</v>
      </c>
      <c r="F305" s="30" t="s">
        <v>636</v>
      </c>
      <c r="G305" s="30" t="s">
        <v>516</v>
      </c>
      <c r="H305" s="29" t="s">
        <v>517</v>
      </c>
      <c r="I305" s="55"/>
      <c r="J305" s="56">
        <v>1</v>
      </c>
      <c r="K305" s="32">
        <f t="shared" si="10"/>
        <v>1</v>
      </c>
      <c r="L305" s="57"/>
      <c r="M305" s="34">
        <f t="shared" si="9"/>
        <v>0</v>
      </c>
      <c r="N305" s="64"/>
    </row>
    <row r="306" spans="1:14" s="19" customFormat="1">
      <c r="A306" s="28">
        <v>7</v>
      </c>
      <c r="B306" s="29">
        <v>292</v>
      </c>
      <c r="C306" s="29">
        <v>108</v>
      </c>
      <c r="D306" s="63"/>
      <c r="E306" s="30" t="s">
        <v>637</v>
      </c>
      <c r="F306" s="30" t="s">
        <v>636</v>
      </c>
      <c r="G306" s="30" t="s">
        <v>516</v>
      </c>
      <c r="H306" s="29" t="s">
        <v>517</v>
      </c>
      <c r="I306" s="55"/>
      <c r="J306" s="56">
        <v>1</v>
      </c>
      <c r="K306" s="32">
        <f t="shared" si="10"/>
        <v>1</v>
      </c>
      <c r="L306" s="57"/>
      <c r="M306" s="34">
        <f t="shared" si="9"/>
        <v>0</v>
      </c>
      <c r="N306" s="64"/>
    </row>
    <row r="307" spans="1:14" s="19" customFormat="1">
      <c r="A307" s="28">
        <v>7</v>
      </c>
      <c r="B307" s="29">
        <v>293</v>
      </c>
      <c r="C307" s="29">
        <v>109</v>
      </c>
      <c r="D307" s="63"/>
      <c r="E307" s="30" t="s">
        <v>638</v>
      </c>
      <c r="F307" s="30" t="s">
        <v>639</v>
      </c>
      <c r="G307" s="30" t="s">
        <v>516</v>
      </c>
      <c r="H307" s="29" t="s">
        <v>517</v>
      </c>
      <c r="I307" s="55"/>
      <c r="J307" s="56">
        <v>1</v>
      </c>
      <c r="K307" s="32">
        <f t="shared" si="10"/>
        <v>1</v>
      </c>
      <c r="L307" s="57"/>
      <c r="M307" s="34">
        <f t="shared" si="9"/>
        <v>0</v>
      </c>
      <c r="N307" s="64"/>
    </row>
    <row r="308" spans="1:14" s="19" customFormat="1">
      <c r="A308" s="28">
        <v>7</v>
      </c>
      <c r="B308" s="29">
        <v>294</v>
      </c>
      <c r="C308" s="29">
        <v>110</v>
      </c>
      <c r="D308" s="63"/>
      <c r="E308" s="30" t="s">
        <v>640</v>
      </c>
      <c r="F308" s="30" t="s">
        <v>636</v>
      </c>
      <c r="G308" s="30" t="s">
        <v>516</v>
      </c>
      <c r="H308" s="29" t="s">
        <v>517</v>
      </c>
      <c r="I308" s="55"/>
      <c r="J308" s="56">
        <v>1</v>
      </c>
      <c r="K308" s="32">
        <f t="shared" si="10"/>
        <v>1</v>
      </c>
      <c r="L308" s="57"/>
      <c r="M308" s="34">
        <f t="shared" si="9"/>
        <v>0</v>
      </c>
      <c r="N308" s="64"/>
    </row>
    <row r="309" spans="1:14" s="19" customFormat="1">
      <c r="A309" s="28">
        <v>7</v>
      </c>
      <c r="B309" s="29">
        <v>295</v>
      </c>
      <c r="C309" s="29">
        <v>111</v>
      </c>
      <c r="D309" s="63"/>
      <c r="E309" s="30" t="s">
        <v>641</v>
      </c>
      <c r="F309" s="30" t="s">
        <v>639</v>
      </c>
      <c r="G309" s="30" t="s">
        <v>516</v>
      </c>
      <c r="H309" s="29" t="s">
        <v>517</v>
      </c>
      <c r="I309" s="55"/>
      <c r="J309" s="56">
        <v>1</v>
      </c>
      <c r="K309" s="32">
        <f t="shared" si="10"/>
        <v>1</v>
      </c>
      <c r="L309" s="57"/>
      <c r="M309" s="34">
        <f t="shared" si="9"/>
        <v>0</v>
      </c>
      <c r="N309" s="64"/>
    </row>
    <row r="310" spans="1:14" s="19" customFormat="1">
      <c r="A310" s="28">
        <v>7</v>
      </c>
      <c r="B310" s="29">
        <v>296</v>
      </c>
      <c r="C310" s="29">
        <v>112</v>
      </c>
      <c r="D310" s="63"/>
      <c r="E310" s="30" t="s">
        <v>642</v>
      </c>
      <c r="F310" s="30" t="s">
        <v>643</v>
      </c>
      <c r="G310" s="30" t="s">
        <v>516</v>
      </c>
      <c r="H310" s="29" t="s">
        <v>517</v>
      </c>
      <c r="I310" s="55"/>
      <c r="J310" s="56">
        <v>1</v>
      </c>
      <c r="K310" s="32">
        <f t="shared" si="10"/>
        <v>1</v>
      </c>
      <c r="L310" s="57"/>
      <c r="M310" s="34">
        <f t="shared" si="9"/>
        <v>0</v>
      </c>
      <c r="N310" s="64"/>
    </row>
    <row r="311" spans="1:14" s="19" customFormat="1">
      <c r="A311" s="28">
        <v>7</v>
      </c>
      <c r="B311" s="29">
        <v>297</v>
      </c>
      <c r="C311" s="29">
        <v>113</v>
      </c>
      <c r="D311" s="63"/>
      <c r="E311" s="30" t="s">
        <v>644</v>
      </c>
      <c r="F311" s="30" t="s">
        <v>645</v>
      </c>
      <c r="G311" s="30" t="s">
        <v>516</v>
      </c>
      <c r="H311" s="29" t="s">
        <v>517</v>
      </c>
      <c r="I311" s="55"/>
      <c r="J311" s="56">
        <v>1</v>
      </c>
      <c r="K311" s="32">
        <f t="shared" si="10"/>
        <v>1</v>
      </c>
      <c r="L311" s="57"/>
      <c r="M311" s="34">
        <f t="shared" si="9"/>
        <v>0</v>
      </c>
      <c r="N311" s="64"/>
    </row>
    <row r="312" spans="1:14" s="19" customFormat="1">
      <c r="A312" s="28">
        <v>7</v>
      </c>
      <c r="B312" s="29">
        <v>298</v>
      </c>
      <c r="C312" s="29">
        <v>114</v>
      </c>
      <c r="D312" s="63"/>
      <c r="E312" s="30" t="s">
        <v>646</v>
      </c>
      <c r="F312" s="30" t="s">
        <v>647</v>
      </c>
      <c r="G312" s="30" t="s">
        <v>516</v>
      </c>
      <c r="H312" s="29" t="s">
        <v>517</v>
      </c>
      <c r="I312" s="55"/>
      <c r="J312" s="56">
        <v>4</v>
      </c>
      <c r="K312" s="32">
        <f t="shared" si="10"/>
        <v>4</v>
      </c>
      <c r="L312" s="57"/>
      <c r="M312" s="34">
        <f t="shared" si="9"/>
        <v>0</v>
      </c>
      <c r="N312" s="64"/>
    </row>
    <row r="313" spans="1:14" s="19" customFormat="1">
      <c r="A313" s="28">
        <v>7</v>
      </c>
      <c r="B313" s="29">
        <v>299</v>
      </c>
      <c r="C313" s="29">
        <v>115</v>
      </c>
      <c r="D313" s="63"/>
      <c r="E313" s="30" t="s">
        <v>648</v>
      </c>
      <c r="F313" s="30" t="s">
        <v>647</v>
      </c>
      <c r="G313" s="30" t="s">
        <v>516</v>
      </c>
      <c r="H313" s="29" t="s">
        <v>517</v>
      </c>
      <c r="I313" s="55"/>
      <c r="J313" s="56">
        <v>4</v>
      </c>
      <c r="K313" s="32">
        <f t="shared" si="10"/>
        <v>4</v>
      </c>
      <c r="L313" s="57"/>
      <c r="M313" s="34">
        <f t="shared" si="9"/>
        <v>0</v>
      </c>
      <c r="N313" s="64"/>
    </row>
    <row r="314" spans="1:14" s="19" customFormat="1">
      <c r="A314" s="28">
        <v>7</v>
      </c>
      <c r="B314" s="29">
        <v>300</v>
      </c>
      <c r="C314" s="29">
        <v>116</v>
      </c>
      <c r="D314" s="63"/>
      <c r="E314" s="30" t="s">
        <v>649</v>
      </c>
      <c r="F314" s="30" t="s">
        <v>650</v>
      </c>
      <c r="G314" s="30" t="s">
        <v>516</v>
      </c>
      <c r="H314" s="29" t="s">
        <v>517</v>
      </c>
      <c r="I314" s="55"/>
      <c r="J314" s="56">
        <v>1</v>
      </c>
      <c r="K314" s="32">
        <f t="shared" si="10"/>
        <v>1</v>
      </c>
      <c r="L314" s="57"/>
      <c r="M314" s="34">
        <f t="shared" si="9"/>
        <v>0</v>
      </c>
      <c r="N314" s="64"/>
    </row>
    <row r="315" spans="1:14" s="19" customFormat="1">
      <c r="A315" s="28">
        <v>7</v>
      </c>
      <c r="B315" s="29">
        <v>301</v>
      </c>
      <c r="C315" s="29">
        <v>117</v>
      </c>
      <c r="D315" s="63"/>
      <c r="E315" s="30" t="s">
        <v>651</v>
      </c>
      <c r="F315" s="30" t="s">
        <v>650</v>
      </c>
      <c r="G315" s="30" t="s">
        <v>516</v>
      </c>
      <c r="H315" s="29" t="s">
        <v>517</v>
      </c>
      <c r="I315" s="55"/>
      <c r="J315" s="56">
        <v>1</v>
      </c>
      <c r="K315" s="32">
        <f t="shared" si="10"/>
        <v>1</v>
      </c>
      <c r="L315" s="57"/>
      <c r="M315" s="34">
        <f t="shared" si="9"/>
        <v>0</v>
      </c>
      <c r="N315" s="64"/>
    </row>
    <row r="316" spans="1:14" s="19" customFormat="1">
      <c r="A316" s="28">
        <v>7</v>
      </c>
      <c r="B316" s="29">
        <v>302</v>
      </c>
      <c r="C316" s="29">
        <v>118</v>
      </c>
      <c r="D316" s="63"/>
      <c r="E316" s="30" t="s">
        <v>652</v>
      </c>
      <c r="F316" s="30" t="s">
        <v>653</v>
      </c>
      <c r="G316" s="30" t="s">
        <v>516</v>
      </c>
      <c r="H316" s="29" t="s">
        <v>517</v>
      </c>
      <c r="I316" s="55"/>
      <c r="J316" s="56">
        <v>1</v>
      </c>
      <c r="K316" s="32">
        <f t="shared" si="10"/>
        <v>1</v>
      </c>
      <c r="L316" s="57"/>
      <c r="M316" s="34">
        <f t="shared" si="9"/>
        <v>0</v>
      </c>
      <c r="N316" s="64"/>
    </row>
    <row r="317" spans="1:14" s="19" customFormat="1">
      <c r="A317" s="28">
        <v>7</v>
      </c>
      <c r="B317" s="29">
        <v>303</v>
      </c>
      <c r="C317" s="29">
        <v>119</v>
      </c>
      <c r="D317" s="63"/>
      <c r="E317" s="30" t="s">
        <v>654</v>
      </c>
      <c r="F317" s="30" t="s">
        <v>655</v>
      </c>
      <c r="G317" s="30" t="s">
        <v>516</v>
      </c>
      <c r="H317" s="29" t="s">
        <v>517</v>
      </c>
      <c r="I317" s="55"/>
      <c r="J317" s="56">
        <v>1</v>
      </c>
      <c r="K317" s="32">
        <f t="shared" si="10"/>
        <v>1</v>
      </c>
      <c r="L317" s="57"/>
      <c r="M317" s="34">
        <f t="shared" si="9"/>
        <v>0</v>
      </c>
      <c r="N317" s="64"/>
    </row>
    <row r="318" spans="1:14" s="19" customFormat="1">
      <c r="A318" s="28">
        <v>7</v>
      </c>
      <c r="B318" s="29">
        <v>304</v>
      </c>
      <c r="C318" s="29">
        <v>120</v>
      </c>
      <c r="D318" s="63"/>
      <c r="E318" s="30" t="s">
        <v>656</v>
      </c>
      <c r="F318" s="30" t="s">
        <v>655</v>
      </c>
      <c r="G318" s="30" t="s">
        <v>516</v>
      </c>
      <c r="H318" s="29" t="s">
        <v>517</v>
      </c>
      <c r="I318" s="55"/>
      <c r="J318" s="56">
        <v>1</v>
      </c>
      <c r="K318" s="32">
        <f t="shared" si="10"/>
        <v>1</v>
      </c>
      <c r="L318" s="57"/>
      <c r="M318" s="34">
        <f t="shared" si="9"/>
        <v>0</v>
      </c>
      <c r="N318" s="64"/>
    </row>
    <row r="319" spans="1:14" s="19" customFormat="1">
      <c r="A319" s="28">
        <v>7</v>
      </c>
      <c r="B319" s="29">
        <v>305</v>
      </c>
      <c r="C319" s="29">
        <v>121</v>
      </c>
      <c r="D319" s="63"/>
      <c r="E319" s="30" t="s">
        <v>657</v>
      </c>
      <c r="F319" s="30">
        <v>50</v>
      </c>
      <c r="G319" s="30" t="s">
        <v>516</v>
      </c>
      <c r="H319" s="29" t="s">
        <v>517</v>
      </c>
      <c r="I319" s="55"/>
      <c r="J319" s="56">
        <v>6</v>
      </c>
      <c r="K319" s="32">
        <f t="shared" si="10"/>
        <v>6</v>
      </c>
      <c r="L319" s="57"/>
      <c r="M319" s="34">
        <f t="shared" si="9"/>
        <v>0</v>
      </c>
      <c r="N319" s="64"/>
    </row>
    <row r="320" spans="1:14" s="19" customFormat="1">
      <c r="A320" s="28">
        <v>7</v>
      </c>
      <c r="B320" s="29">
        <v>306</v>
      </c>
      <c r="C320" s="29">
        <v>122</v>
      </c>
      <c r="D320" s="63"/>
      <c r="E320" s="30" t="s">
        <v>658</v>
      </c>
      <c r="F320" s="30" t="s">
        <v>659</v>
      </c>
      <c r="G320" s="30" t="s">
        <v>516</v>
      </c>
      <c r="H320" s="29" t="s">
        <v>517</v>
      </c>
      <c r="I320" s="55"/>
      <c r="J320" s="56">
        <v>60</v>
      </c>
      <c r="K320" s="32">
        <f t="shared" si="10"/>
        <v>60</v>
      </c>
      <c r="L320" s="57"/>
      <c r="M320" s="34">
        <f t="shared" si="9"/>
        <v>0</v>
      </c>
      <c r="N320" s="64"/>
    </row>
    <row r="321" spans="1:14" s="19" customFormat="1">
      <c r="A321" s="28">
        <v>7</v>
      </c>
      <c r="B321" s="29">
        <v>307</v>
      </c>
      <c r="C321" s="29">
        <v>123</v>
      </c>
      <c r="D321" s="63"/>
      <c r="E321" s="30" t="s">
        <v>660</v>
      </c>
      <c r="F321" s="30">
        <v>40</v>
      </c>
      <c r="G321" s="30" t="s">
        <v>516</v>
      </c>
      <c r="H321" s="29" t="s">
        <v>517</v>
      </c>
      <c r="I321" s="55"/>
      <c r="J321" s="56">
        <v>15</v>
      </c>
      <c r="K321" s="32">
        <f t="shared" si="10"/>
        <v>15</v>
      </c>
      <c r="L321" s="57"/>
      <c r="M321" s="34">
        <f t="shared" si="9"/>
        <v>0</v>
      </c>
      <c r="N321" s="64"/>
    </row>
    <row r="322" spans="1:14" s="19" customFormat="1">
      <c r="A322" s="28">
        <v>7</v>
      </c>
      <c r="B322" s="29">
        <v>308</v>
      </c>
      <c r="C322" s="29">
        <v>124</v>
      </c>
      <c r="D322" s="63"/>
      <c r="E322" s="30" t="s">
        <v>661</v>
      </c>
      <c r="F322" s="30">
        <v>123</v>
      </c>
      <c r="G322" s="30" t="s">
        <v>516</v>
      </c>
      <c r="H322" s="29" t="s">
        <v>517</v>
      </c>
      <c r="I322" s="55"/>
      <c r="J322" s="56">
        <v>2</v>
      </c>
      <c r="K322" s="32">
        <f t="shared" si="10"/>
        <v>2</v>
      </c>
      <c r="L322" s="57"/>
      <c r="M322" s="34">
        <f t="shared" si="9"/>
        <v>0</v>
      </c>
      <c r="N322" s="64"/>
    </row>
    <row r="323" spans="1:14" s="19" customFormat="1">
      <c r="A323" s="28">
        <v>7</v>
      </c>
      <c r="B323" s="29">
        <v>309</v>
      </c>
      <c r="C323" s="29">
        <v>125</v>
      </c>
      <c r="D323" s="63"/>
      <c r="E323" s="30" t="s">
        <v>662</v>
      </c>
      <c r="F323" s="30">
        <v>123</v>
      </c>
      <c r="G323" s="30" t="s">
        <v>516</v>
      </c>
      <c r="H323" s="29" t="s">
        <v>517</v>
      </c>
      <c r="I323" s="55"/>
      <c r="J323" s="56">
        <v>2</v>
      </c>
      <c r="K323" s="32">
        <f t="shared" si="10"/>
        <v>2</v>
      </c>
      <c r="L323" s="57"/>
      <c r="M323" s="34">
        <f t="shared" si="9"/>
        <v>0</v>
      </c>
      <c r="N323" s="64"/>
    </row>
    <row r="324" spans="1:14" s="19" customFormat="1">
      <c r="A324" s="28">
        <v>7</v>
      </c>
      <c r="B324" s="29">
        <v>310</v>
      </c>
      <c r="C324" s="29">
        <v>126</v>
      </c>
      <c r="D324" s="63"/>
      <c r="E324" s="30" t="s">
        <v>663</v>
      </c>
      <c r="F324" s="30">
        <v>1000</v>
      </c>
      <c r="G324" s="30" t="s">
        <v>516</v>
      </c>
      <c r="H324" s="29" t="s">
        <v>517</v>
      </c>
      <c r="I324" s="55"/>
      <c r="J324" s="56">
        <v>2</v>
      </c>
      <c r="K324" s="32">
        <f t="shared" si="10"/>
        <v>2</v>
      </c>
      <c r="L324" s="57"/>
      <c r="M324" s="34">
        <f t="shared" si="9"/>
        <v>0</v>
      </c>
      <c r="N324" s="64"/>
    </row>
    <row r="325" spans="1:14" s="19" customFormat="1">
      <c r="A325" s="28">
        <v>7</v>
      </c>
      <c r="B325" s="29">
        <v>311</v>
      </c>
      <c r="C325" s="29">
        <v>127</v>
      </c>
      <c r="D325" s="63"/>
      <c r="E325" s="30" t="s">
        <v>664</v>
      </c>
      <c r="F325" s="30" t="s">
        <v>665</v>
      </c>
      <c r="G325" s="30" t="s">
        <v>516</v>
      </c>
      <c r="H325" s="29" t="s">
        <v>517</v>
      </c>
      <c r="I325" s="55"/>
      <c r="J325" s="56">
        <v>2</v>
      </c>
      <c r="K325" s="32">
        <f t="shared" si="10"/>
        <v>2</v>
      </c>
      <c r="L325" s="57"/>
      <c r="M325" s="34">
        <f t="shared" si="9"/>
        <v>0</v>
      </c>
      <c r="N325" s="64"/>
    </row>
    <row r="326" spans="1:14" s="19" customFormat="1">
      <c r="A326" s="28">
        <v>7</v>
      </c>
      <c r="B326" s="29">
        <v>312</v>
      </c>
      <c r="C326" s="29">
        <v>128</v>
      </c>
      <c r="D326" s="63"/>
      <c r="E326" s="30" t="s">
        <v>666</v>
      </c>
      <c r="F326" s="30" t="s">
        <v>665</v>
      </c>
      <c r="G326" s="30" t="s">
        <v>516</v>
      </c>
      <c r="H326" s="29" t="s">
        <v>517</v>
      </c>
      <c r="I326" s="55"/>
      <c r="J326" s="56">
        <v>25</v>
      </c>
      <c r="K326" s="32">
        <f t="shared" si="10"/>
        <v>25</v>
      </c>
      <c r="L326" s="57"/>
      <c r="M326" s="34">
        <f t="shared" si="9"/>
        <v>0</v>
      </c>
      <c r="N326" s="64"/>
    </row>
    <row r="327" spans="1:14" s="19" customFormat="1">
      <c r="A327" s="28">
        <v>7</v>
      </c>
      <c r="B327" s="29">
        <v>313</v>
      </c>
      <c r="C327" s="29">
        <v>129</v>
      </c>
      <c r="D327" s="63"/>
      <c r="E327" s="30" t="s">
        <v>667</v>
      </c>
      <c r="F327" s="30">
        <v>14500</v>
      </c>
      <c r="G327" s="30" t="s">
        <v>516</v>
      </c>
      <c r="H327" s="29" t="s">
        <v>517</v>
      </c>
      <c r="I327" s="55"/>
      <c r="J327" s="56">
        <v>1</v>
      </c>
      <c r="K327" s="32">
        <f t="shared" si="10"/>
        <v>1</v>
      </c>
      <c r="L327" s="57"/>
      <c r="M327" s="34">
        <f t="shared" si="9"/>
        <v>0</v>
      </c>
      <c r="N327" s="64"/>
    </row>
    <row r="328" spans="1:14" s="19" customFormat="1">
      <c r="A328" s="28">
        <v>7</v>
      </c>
      <c r="B328" s="29">
        <v>314</v>
      </c>
      <c r="C328" s="29">
        <v>130</v>
      </c>
      <c r="D328" s="63"/>
      <c r="E328" s="30" t="s">
        <v>668</v>
      </c>
      <c r="F328" s="30">
        <v>950</v>
      </c>
      <c r="G328" s="30" t="s">
        <v>516</v>
      </c>
      <c r="H328" s="29" t="s">
        <v>517</v>
      </c>
      <c r="I328" s="55"/>
      <c r="J328" s="56">
        <v>1</v>
      </c>
      <c r="K328" s="32">
        <f t="shared" si="10"/>
        <v>1</v>
      </c>
      <c r="L328" s="57"/>
      <c r="M328" s="34">
        <f t="shared" si="9"/>
        <v>0</v>
      </c>
      <c r="N328" s="64"/>
    </row>
    <row r="329" spans="1:14" s="19" customFormat="1">
      <c r="A329" s="28">
        <v>7</v>
      </c>
      <c r="B329" s="29">
        <v>315</v>
      </c>
      <c r="C329" s="29">
        <v>131</v>
      </c>
      <c r="D329" s="63"/>
      <c r="E329" s="30" t="s">
        <v>669</v>
      </c>
      <c r="F329" s="30">
        <v>4000</v>
      </c>
      <c r="G329" s="30" t="s">
        <v>516</v>
      </c>
      <c r="H329" s="29" t="s">
        <v>517</v>
      </c>
      <c r="I329" s="55"/>
      <c r="J329" s="56">
        <v>4</v>
      </c>
      <c r="K329" s="32">
        <f t="shared" si="10"/>
        <v>4</v>
      </c>
      <c r="L329" s="57"/>
      <c r="M329" s="34">
        <f t="shared" si="9"/>
        <v>0</v>
      </c>
      <c r="N329" s="64"/>
    </row>
    <row r="330" spans="1:14" s="19" customFormat="1">
      <c r="A330" s="28">
        <v>7</v>
      </c>
      <c r="B330" s="29">
        <v>316</v>
      </c>
      <c r="C330" s="29">
        <v>132</v>
      </c>
      <c r="D330" s="63"/>
      <c r="E330" s="30" t="s">
        <v>670</v>
      </c>
      <c r="F330" s="30" t="s">
        <v>671</v>
      </c>
      <c r="G330" s="30" t="s">
        <v>516</v>
      </c>
      <c r="H330" s="29" t="s">
        <v>517</v>
      </c>
      <c r="I330" s="55"/>
      <c r="J330" s="56">
        <v>2</v>
      </c>
      <c r="K330" s="32">
        <f t="shared" si="10"/>
        <v>2</v>
      </c>
      <c r="L330" s="57"/>
      <c r="M330" s="34">
        <f t="shared" ref="M330:M393" si="11">K330*L330</f>
        <v>0</v>
      </c>
      <c r="N330" s="64"/>
    </row>
    <row r="331" spans="1:14" s="19" customFormat="1">
      <c r="A331" s="28">
        <v>7</v>
      </c>
      <c r="B331" s="29">
        <v>317</v>
      </c>
      <c r="C331" s="29">
        <v>133</v>
      </c>
      <c r="D331" s="63"/>
      <c r="E331" s="30" t="s">
        <v>672</v>
      </c>
      <c r="F331" s="30" t="s">
        <v>673</v>
      </c>
      <c r="G331" s="30" t="s">
        <v>516</v>
      </c>
      <c r="H331" s="29" t="s">
        <v>517</v>
      </c>
      <c r="I331" s="55"/>
      <c r="J331" s="56">
        <v>2</v>
      </c>
      <c r="K331" s="32">
        <f t="shared" si="10"/>
        <v>2</v>
      </c>
      <c r="L331" s="57"/>
      <c r="M331" s="34">
        <f t="shared" si="11"/>
        <v>0</v>
      </c>
      <c r="N331" s="64"/>
    </row>
    <row r="332" spans="1:14" s="19" customFormat="1">
      <c r="A332" s="28">
        <v>7</v>
      </c>
      <c r="B332" s="29">
        <v>318</v>
      </c>
      <c r="C332" s="29">
        <v>134</v>
      </c>
      <c r="D332" s="63"/>
      <c r="E332" s="30" t="s">
        <v>674</v>
      </c>
      <c r="F332" s="30" t="s">
        <v>675</v>
      </c>
      <c r="G332" s="30" t="s">
        <v>516</v>
      </c>
      <c r="H332" s="29" t="s">
        <v>517</v>
      </c>
      <c r="I332" s="55"/>
      <c r="J332" s="56">
        <v>20</v>
      </c>
      <c r="K332" s="32">
        <f t="shared" si="10"/>
        <v>20</v>
      </c>
      <c r="L332" s="57"/>
      <c r="M332" s="34">
        <f t="shared" si="11"/>
        <v>0</v>
      </c>
      <c r="N332" s="64"/>
    </row>
    <row r="333" spans="1:14" s="19" customFormat="1">
      <c r="A333" s="28">
        <v>7</v>
      </c>
      <c r="B333" s="29">
        <v>319</v>
      </c>
      <c r="C333" s="29">
        <v>135</v>
      </c>
      <c r="D333" s="63"/>
      <c r="E333" s="30" t="s">
        <v>676</v>
      </c>
      <c r="F333" s="30" t="s">
        <v>675</v>
      </c>
      <c r="G333" s="30" t="s">
        <v>516</v>
      </c>
      <c r="H333" s="29" t="s">
        <v>517</v>
      </c>
      <c r="I333" s="55"/>
      <c r="J333" s="56">
        <v>25</v>
      </c>
      <c r="K333" s="32">
        <f t="shared" si="10"/>
        <v>25</v>
      </c>
      <c r="L333" s="57"/>
      <c r="M333" s="34">
        <f t="shared" si="11"/>
        <v>0</v>
      </c>
      <c r="N333" s="64"/>
    </row>
    <row r="334" spans="1:14" s="19" customFormat="1">
      <c r="A334" s="28">
        <v>7</v>
      </c>
      <c r="B334" s="29">
        <v>320</v>
      </c>
      <c r="C334" s="29">
        <v>136</v>
      </c>
      <c r="D334" s="63"/>
      <c r="E334" s="30" t="s">
        <v>677</v>
      </c>
      <c r="F334" s="30" t="s">
        <v>678</v>
      </c>
      <c r="G334" s="30" t="s">
        <v>516</v>
      </c>
      <c r="H334" s="29" t="s">
        <v>517</v>
      </c>
      <c r="I334" s="55"/>
      <c r="J334" s="56">
        <v>3</v>
      </c>
      <c r="K334" s="32">
        <f t="shared" si="10"/>
        <v>3</v>
      </c>
      <c r="L334" s="57"/>
      <c r="M334" s="34">
        <f t="shared" si="11"/>
        <v>0</v>
      </c>
      <c r="N334" s="64"/>
    </row>
    <row r="335" spans="1:14" s="19" customFormat="1">
      <c r="A335" s="28">
        <v>7</v>
      </c>
      <c r="B335" s="29">
        <v>321</v>
      </c>
      <c r="C335" s="29">
        <v>137</v>
      </c>
      <c r="D335" s="63"/>
      <c r="E335" s="30" t="s">
        <v>679</v>
      </c>
      <c r="F335" s="30" t="s">
        <v>678</v>
      </c>
      <c r="G335" s="30" t="s">
        <v>516</v>
      </c>
      <c r="H335" s="29" t="s">
        <v>517</v>
      </c>
      <c r="I335" s="55"/>
      <c r="J335" s="56">
        <v>6</v>
      </c>
      <c r="K335" s="32">
        <f t="shared" si="10"/>
        <v>6</v>
      </c>
      <c r="L335" s="57"/>
      <c r="M335" s="34">
        <f t="shared" si="11"/>
        <v>0</v>
      </c>
      <c r="N335" s="64"/>
    </row>
    <row r="336" spans="1:14" s="19" customFormat="1">
      <c r="A336" s="28">
        <v>7</v>
      </c>
      <c r="B336" s="29">
        <v>322</v>
      </c>
      <c r="C336" s="29">
        <v>138</v>
      </c>
      <c r="D336" s="63"/>
      <c r="E336" s="30" t="s">
        <v>680</v>
      </c>
      <c r="F336" s="30" t="s">
        <v>681</v>
      </c>
      <c r="G336" s="30" t="s">
        <v>516</v>
      </c>
      <c r="H336" s="29" t="s">
        <v>517</v>
      </c>
      <c r="I336" s="55"/>
      <c r="J336" s="56">
        <v>3</v>
      </c>
      <c r="K336" s="32">
        <f t="shared" si="10"/>
        <v>3</v>
      </c>
      <c r="L336" s="57"/>
      <c r="M336" s="34">
        <f t="shared" si="11"/>
        <v>0</v>
      </c>
      <c r="N336" s="64"/>
    </row>
    <row r="337" spans="1:14" s="19" customFormat="1">
      <c r="A337" s="28">
        <v>7</v>
      </c>
      <c r="B337" s="29">
        <v>323</v>
      </c>
      <c r="C337" s="29">
        <v>139</v>
      </c>
      <c r="D337" s="63"/>
      <c r="E337" s="30" t="s">
        <v>682</v>
      </c>
      <c r="F337" s="30" t="s">
        <v>681</v>
      </c>
      <c r="G337" s="30" t="s">
        <v>516</v>
      </c>
      <c r="H337" s="29" t="s">
        <v>517</v>
      </c>
      <c r="I337" s="55"/>
      <c r="J337" s="56">
        <v>3</v>
      </c>
      <c r="K337" s="32">
        <f t="shared" ref="K337:K400" si="12">I337+J337</f>
        <v>3</v>
      </c>
      <c r="L337" s="57"/>
      <c r="M337" s="34">
        <f t="shared" si="11"/>
        <v>0</v>
      </c>
      <c r="N337" s="64"/>
    </row>
    <row r="338" spans="1:14" s="19" customFormat="1">
      <c r="A338" s="28">
        <v>7</v>
      </c>
      <c r="B338" s="29">
        <v>324</v>
      </c>
      <c r="C338" s="29">
        <v>140</v>
      </c>
      <c r="D338" s="63"/>
      <c r="E338" s="30" t="s">
        <v>683</v>
      </c>
      <c r="F338" s="30" t="s">
        <v>681</v>
      </c>
      <c r="G338" s="30" t="s">
        <v>516</v>
      </c>
      <c r="H338" s="29" t="s">
        <v>517</v>
      </c>
      <c r="I338" s="55"/>
      <c r="J338" s="56">
        <v>3</v>
      </c>
      <c r="K338" s="32">
        <f t="shared" si="12"/>
        <v>3</v>
      </c>
      <c r="L338" s="57"/>
      <c r="M338" s="34">
        <f t="shared" si="11"/>
        <v>0</v>
      </c>
      <c r="N338" s="64"/>
    </row>
    <row r="339" spans="1:14" s="19" customFormat="1">
      <c r="A339" s="28">
        <v>7</v>
      </c>
      <c r="B339" s="29">
        <v>325</v>
      </c>
      <c r="C339" s="29">
        <v>141</v>
      </c>
      <c r="D339" s="63"/>
      <c r="E339" s="30" t="s">
        <v>684</v>
      </c>
      <c r="F339" s="30" t="s">
        <v>681</v>
      </c>
      <c r="G339" s="30" t="s">
        <v>516</v>
      </c>
      <c r="H339" s="29" t="s">
        <v>517</v>
      </c>
      <c r="I339" s="55"/>
      <c r="J339" s="56">
        <v>2</v>
      </c>
      <c r="K339" s="32">
        <f t="shared" si="12"/>
        <v>2</v>
      </c>
      <c r="L339" s="57"/>
      <c r="M339" s="34">
        <f t="shared" si="11"/>
        <v>0</v>
      </c>
      <c r="N339" s="64"/>
    </row>
    <row r="340" spans="1:14" s="19" customFormat="1">
      <c r="A340" s="28">
        <v>7</v>
      </c>
      <c r="B340" s="29">
        <v>326</v>
      </c>
      <c r="C340" s="29">
        <v>142</v>
      </c>
      <c r="D340" s="63"/>
      <c r="E340" s="30" t="s">
        <v>685</v>
      </c>
      <c r="F340" s="30" t="s">
        <v>681</v>
      </c>
      <c r="G340" s="30" t="s">
        <v>516</v>
      </c>
      <c r="H340" s="29" t="s">
        <v>517</v>
      </c>
      <c r="I340" s="55"/>
      <c r="J340" s="56">
        <v>12</v>
      </c>
      <c r="K340" s="32">
        <f t="shared" si="12"/>
        <v>12</v>
      </c>
      <c r="L340" s="57"/>
      <c r="M340" s="34">
        <f t="shared" si="11"/>
        <v>0</v>
      </c>
      <c r="N340" s="64"/>
    </row>
    <row r="341" spans="1:14" s="19" customFormat="1">
      <c r="A341" s="28">
        <v>7</v>
      </c>
      <c r="B341" s="29">
        <v>327</v>
      </c>
      <c r="C341" s="29">
        <v>143</v>
      </c>
      <c r="D341" s="63"/>
      <c r="E341" s="30" t="s">
        <v>686</v>
      </c>
      <c r="F341" s="30" t="s">
        <v>687</v>
      </c>
      <c r="G341" s="30" t="s">
        <v>516</v>
      </c>
      <c r="H341" s="29" t="s">
        <v>517</v>
      </c>
      <c r="I341" s="55"/>
      <c r="J341" s="56">
        <v>1</v>
      </c>
      <c r="K341" s="32">
        <f t="shared" si="12"/>
        <v>1</v>
      </c>
      <c r="L341" s="57"/>
      <c r="M341" s="34">
        <f t="shared" si="11"/>
        <v>0</v>
      </c>
      <c r="N341" s="64"/>
    </row>
    <row r="342" spans="1:14" s="19" customFormat="1">
      <c r="A342" s="28">
        <v>7</v>
      </c>
      <c r="B342" s="29">
        <v>328</v>
      </c>
      <c r="C342" s="29">
        <v>144</v>
      </c>
      <c r="D342" s="63"/>
      <c r="E342" s="30" t="s">
        <v>688</v>
      </c>
      <c r="F342" s="30"/>
      <c r="G342" s="30" t="s">
        <v>516</v>
      </c>
      <c r="H342" s="29" t="s">
        <v>517</v>
      </c>
      <c r="I342" s="55"/>
      <c r="J342" s="56">
        <v>2</v>
      </c>
      <c r="K342" s="32">
        <f t="shared" si="12"/>
        <v>2</v>
      </c>
      <c r="L342" s="57"/>
      <c r="M342" s="34">
        <f t="shared" si="11"/>
        <v>0</v>
      </c>
      <c r="N342" s="64"/>
    </row>
    <row r="343" spans="1:14" s="19" customFormat="1">
      <c r="A343" s="28">
        <v>7</v>
      </c>
      <c r="B343" s="29">
        <v>329</v>
      </c>
      <c r="C343" s="29">
        <v>145</v>
      </c>
      <c r="D343" s="63"/>
      <c r="E343" s="30" t="s">
        <v>600</v>
      </c>
      <c r="F343" s="30"/>
      <c r="G343" s="30" t="s">
        <v>516</v>
      </c>
      <c r="H343" s="29" t="s">
        <v>517</v>
      </c>
      <c r="I343" s="55"/>
      <c r="J343" s="56">
        <v>2</v>
      </c>
      <c r="K343" s="32">
        <f t="shared" si="12"/>
        <v>2</v>
      </c>
      <c r="L343" s="57"/>
      <c r="M343" s="34">
        <f t="shared" si="11"/>
        <v>0</v>
      </c>
      <c r="N343" s="64"/>
    </row>
    <row r="344" spans="1:14" s="19" customFormat="1">
      <c r="A344" s="28">
        <v>7</v>
      </c>
      <c r="B344" s="29">
        <v>330</v>
      </c>
      <c r="C344" s="29">
        <v>146</v>
      </c>
      <c r="D344" s="63"/>
      <c r="E344" s="30" t="s">
        <v>689</v>
      </c>
      <c r="F344" s="30" t="s">
        <v>690</v>
      </c>
      <c r="G344" s="30" t="s">
        <v>516</v>
      </c>
      <c r="H344" s="29" t="s">
        <v>517</v>
      </c>
      <c r="I344" s="55"/>
      <c r="J344" s="56">
        <v>25</v>
      </c>
      <c r="K344" s="32">
        <f t="shared" si="12"/>
        <v>25</v>
      </c>
      <c r="L344" s="57"/>
      <c r="M344" s="34">
        <f t="shared" si="11"/>
        <v>0</v>
      </c>
      <c r="N344" s="64"/>
    </row>
    <row r="345" spans="1:14" s="19" customFormat="1">
      <c r="A345" s="28">
        <v>7</v>
      </c>
      <c r="B345" s="29">
        <v>331</v>
      </c>
      <c r="C345" s="29">
        <v>147</v>
      </c>
      <c r="D345" s="63"/>
      <c r="E345" s="30" t="s">
        <v>691</v>
      </c>
      <c r="F345" s="30" t="s">
        <v>583</v>
      </c>
      <c r="G345" s="30" t="s">
        <v>516</v>
      </c>
      <c r="H345" s="29" t="s">
        <v>517</v>
      </c>
      <c r="I345" s="55"/>
      <c r="J345" s="56">
        <v>15</v>
      </c>
      <c r="K345" s="32">
        <f t="shared" si="12"/>
        <v>15</v>
      </c>
      <c r="L345" s="65"/>
      <c r="M345" s="34">
        <f t="shared" si="11"/>
        <v>0</v>
      </c>
      <c r="N345" s="64"/>
    </row>
    <row r="346" spans="1:14" s="19" customFormat="1">
      <c r="A346" s="28">
        <v>7</v>
      </c>
      <c r="B346" s="29">
        <v>332</v>
      </c>
      <c r="C346" s="29">
        <v>148</v>
      </c>
      <c r="D346" s="63"/>
      <c r="E346" s="30" t="s">
        <v>692</v>
      </c>
      <c r="F346" s="30" t="s">
        <v>530</v>
      </c>
      <c r="G346" s="30" t="s">
        <v>516</v>
      </c>
      <c r="H346" s="29" t="s">
        <v>517</v>
      </c>
      <c r="I346" s="55"/>
      <c r="J346" s="56">
        <v>3</v>
      </c>
      <c r="K346" s="32">
        <f t="shared" si="12"/>
        <v>3</v>
      </c>
      <c r="L346" s="57"/>
      <c r="M346" s="34">
        <f t="shared" si="11"/>
        <v>0</v>
      </c>
      <c r="N346" s="64"/>
    </row>
    <row r="347" spans="1:14" s="19" customFormat="1">
      <c r="A347" s="28">
        <v>7</v>
      </c>
      <c r="B347" s="29">
        <v>333</v>
      </c>
      <c r="C347" s="29">
        <v>149</v>
      </c>
      <c r="D347" s="63"/>
      <c r="E347" s="30" t="s">
        <v>693</v>
      </c>
      <c r="F347" s="30" t="s">
        <v>694</v>
      </c>
      <c r="G347" s="30" t="s">
        <v>516</v>
      </c>
      <c r="H347" s="29" t="s">
        <v>695</v>
      </c>
      <c r="I347" s="55"/>
      <c r="J347" s="56">
        <v>1</v>
      </c>
      <c r="K347" s="32">
        <f t="shared" si="12"/>
        <v>1</v>
      </c>
      <c r="L347" s="57"/>
      <c r="M347" s="34">
        <f t="shared" si="11"/>
        <v>0</v>
      </c>
      <c r="N347" s="64"/>
    </row>
    <row r="348" spans="1:14" s="19" customFormat="1">
      <c r="A348" s="28">
        <v>7</v>
      </c>
      <c r="B348" s="29">
        <v>334</v>
      </c>
      <c r="C348" s="29">
        <v>150</v>
      </c>
      <c r="D348" s="63"/>
      <c r="E348" s="30" t="s">
        <v>696</v>
      </c>
      <c r="F348" s="30" t="s">
        <v>697</v>
      </c>
      <c r="G348" s="30" t="s">
        <v>516</v>
      </c>
      <c r="H348" s="29" t="s">
        <v>695</v>
      </c>
      <c r="I348" s="55"/>
      <c r="J348" s="56">
        <v>1</v>
      </c>
      <c r="K348" s="32">
        <f t="shared" si="12"/>
        <v>1</v>
      </c>
      <c r="L348" s="57"/>
      <c r="M348" s="34">
        <f t="shared" si="11"/>
        <v>0</v>
      </c>
      <c r="N348" s="64"/>
    </row>
    <row r="349" spans="1:14" s="19" customFormat="1">
      <c r="A349" s="28">
        <v>7</v>
      </c>
      <c r="B349" s="29">
        <v>335</v>
      </c>
      <c r="C349" s="29">
        <v>151</v>
      </c>
      <c r="D349" s="63"/>
      <c r="E349" s="30" t="s">
        <v>698</v>
      </c>
      <c r="F349" s="30" t="s">
        <v>630</v>
      </c>
      <c r="G349" s="30" t="s">
        <v>516</v>
      </c>
      <c r="H349" s="29" t="s">
        <v>349</v>
      </c>
      <c r="I349" s="55"/>
      <c r="J349" s="56">
        <v>15</v>
      </c>
      <c r="K349" s="32">
        <f t="shared" si="12"/>
        <v>15</v>
      </c>
      <c r="L349" s="57"/>
      <c r="M349" s="34">
        <f t="shared" si="11"/>
        <v>0</v>
      </c>
      <c r="N349" s="64"/>
    </row>
    <row r="350" spans="1:14" s="19" customFormat="1">
      <c r="A350" s="28">
        <v>7</v>
      </c>
      <c r="B350" s="29">
        <v>336</v>
      </c>
      <c r="C350" s="29">
        <v>152</v>
      </c>
      <c r="D350" s="63"/>
      <c r="E350" s="30" t="s">
        <v>699</v>
      </c>
      <c r="F350" s="30" t="s">
        <v>700</v>
      </c>
      <c r="G350" s="30" t="s">
        <v>516</v>
      </c>
      <c r="H350" s="29" t="s">
        <v>349</v>
      </c>
      <c r="I350" s="55"/>
      <c r="J350" s="56">
        <v>5</v>
      </c>
      <c r="K350" s="32">
        <f t="shared" si="12"/>
        <v>5</v>
      </c>
      <c r="L350" s="57"/>
      <c r="M350" s="34">
        <f t="shared" si="11"/>
        <v>0</v>
      </c>
      <c r="N350" s="64"/>
    </row>
    <row r="351" spans="1:14" s="19" customFormat="1">
      <c r="A351" s="28">
        <v>7</v>
      </c>
      <c r="B351" s="29">
        <v>337</v>
      </c>
      <c r="C351" s="29">
        <v>153</v>
      </c>
      <c r="D351" s="63"/>
      <c r="E351" s="30" t="s">
        <v>701</v>
      </c>
      <c r="F351" s="30" t="s">
        <v>702</v>
      </c>
      <c r="G351" s="30" t="s">
        <v>516</v>
      </c>
      <c r="H351" s="29" t="s">
        <v>517</v>
      </c>
      <c r="I351" s="55"/>
      <c r="J351" s="56">
        <v>2</v>
      </c>
      <c r="K351" s="32">
        <f t="shared" si="12"/>
        <v>2</v>
      </c>
      <c r="L351" s="57"/>
      <c r="M351" s="34">
        <f t="shared" si="11"/>
        <v>0</v>
      </c>
      <c r="N351" s="64"/>
    </row>
    <row r="352" spans="1:14" s="19" customFormat="1">
      <c r="A352" s="28">
        <v>7</v>
      </c>
      <c r="B352" s="29">
        <v>338</v>
      </c>
      <c r="C352" s="29">
        <v>154</v>
      </c>
      <c r="D352" s="63"/>
      <c r="E352" s="30" t="s">
        <v>703</v>
      </c>
      <c r="F352" s="30" t="s">
        <v>704</v>
      </c>
      <c r="G352" s="30" t="s">
        <v>516</v>
      </c>
      <c r="H352" s="29" t="s">
        <v>705</v>
      </c>
      <c r="I352" s="55"/>
      <c r="J352" s="56">
        <v>12</v>
      </c>
      <c r="K352" s="32">
        <f t="shared" si="12"/>
        <v>12</v>
      </c>
      <c r="L352" s="57"/>
      <c r="M352" s="34">
        <f t="shared" si="11"/>
        <v>0</v>
      </c>
      <c r="N352" s="64"/>
    </row>
    <row r="353" spans="1:14" s="19" customFormat="1">
      <c r="A353" s="28">
        <v>7</v>
      </c>
      <c r="B353" s="29">
        <v>339</v>
      </c>
      <c r="C353" s="29">
        <v>155</v>
      </c>
      <c r="D353" s="63"/>
      <c r="E353" s="30" t="s">
        <v>706</v>
      </c>
      <c r="F353" s="30" t="s">
        <v>630</v>
      </c>
      <c r="G353" s="30" t="s">
        <v>516</v>
      </c>
      <c r="H353" s="29" t="s">
        <v>349</v>
      </c>
      <c r="I353" s="55"/>
      <c r="J353" s="56">
        <v>8</v>
      </c>
      <c r="K353" s="32">
        <f t="shared" si="12"/>
        <v>8</v>
      </c>
      <c r="L353" s="57"/>
      <c r="M353" s="34">
        <f t="shared" si="11"/>
        <v>0</v>
      </c>
      <c r="N353" s="64"/>
    </row>
    <row r="354" spans="1:14" s="19" customFormat="1">
      <c r="A354" s="28">
        <v>7</v>
      </c>
      <c r="B354" s="29">
        <v>340</v>
      </c>
      <c r="C354" s="29">
        <v>156</v>
      </c>
      <c r="D354" s="63"/>
      <c r="E354" s="30" t="s">
        <v>707</v>
      </c>
      <c r="F354" s="30" t="s">
        <v>708</v>
      </c>
      <c r="G354" s="30" t="s">
        <v>516</v>
      </c>
      <c r="H354" s="29" t="s">
        <v>517</v>
      </c>
      <c r="I354" s="55"/>
      <c r="J354" s="56">
        <v>1</v>
      </c>
      <c r="K354" s="32">
        <f t="shared" si="12"/>
        <v>1</v>
      </c>
      <c r="L354" s="57"/>
      <c r="M354" s="34">
        <f t="shared" si="11"/>
        <v>0</v>
      </c>
      <c r="N354" s="64"/>
    </row>
    <row r="355" spans="1:14" s="19" customFormat="1">
      <c r="A355" s="28">
        <v>7</v>
      </c>
      <c r="B355" s="29">
        <v>341</v>
      </c>
      <c r="C355" s="29">
        <v>157</v>
      </c>
      <c r="D355" s="63"/>
      <c r="E355" s="30" t="s">
        <v>709</v>
      </c>
      <c r="F355" s="30"/>
      <c r="G355" s="30" t="s">
        <v>516</v>
      </c>
      <c r="H355" s="29" t="s">
        <v>517</v>
      </c>
      <c r="I355" s="55"/>
      <c r="J355" s="56">
        <v>1</v>
      </c>
      <c r="K355" s="32">
        <f t="shared" si="12"/>
        <v>1</v>
      </c>
      <c r="L355" s="57"/>
      <c r="M355" s="34">
        <f t="shared" si="11"/>
        <v>0</v>
      </c>
      <c r="N355" s="64"/>
    </row>
    <row r="356" spans="1:14" s="19" customFormat="1">
      <c r="A356" s="28">
        <v>7</v>
      </c>
      <c r="B356" s="29">
        <v>342</v>
      </c>
      <c r="C356" s="29">
        <v>158</v>
      </c>
      <c r="D356" s="63"/>
      <c r="E356" s="30" t="s">
        <v>710</v>
      </c>
      <c r="F356" s="30"/>
      <c r="G356" s="30" t="s">
        <v>516</v>
      </c>
      <c r="H356" s="29" t="s">
        <v>517</v>
      </c>
      <c r="I356" s="55"/>
      <c r="J356" s="56">
        <v>1</v>
      </c>
      <c r="K356" s="32">
        <f t="shared" si="12"/>
        <v>1</v>
      </c>
      <c r="L356" s="57"/>
      <c r="M356" s="34">
        <f t="shared" si="11"/>
        <v>0</v>
      </c>
      <c r="N356" s="64"/>
    </row>
    <row r="357" spans="1:14" s="19" customFormat="1">
      <c r="A357" s="28">
        <v>7</v>
      </c>
      <c r="B357" s="29">
        <v>343</v>
      </c>
      <c r="C357" s="29">
        <v>159</v>
      </c>
      <c r="D357" s="63"/>
      <c r="E357" s="30" t="s">
        <v>711</v>
      </c>
      <c r="F357" s="30"/>
      <c r="G357" s="30" t="s">
        <v>516</v>
      </c>
      <c r="H357" s="29" t="s">
        <v>517</v>
      </c>
      <c r="I357" s="55"/>
      <c r="J357" s="56">
        <v>1</v>
      </c>
      <c r="K357" s="32">
        <f t="shared" si="12"/>
        <v>1</v>
      </c>
      <c r="L357" s="57"/>
      <c r="M357" s="34">
        <f t="shared" si="11"/>
        <v>0</v>
      </c>
      <c r="N357" s="64"/>
    </row>
    <row r="358" spans="1:14" s="19" customFormat="1">
      <c r="A358" s="28">
        <v>7</v>
      </c>
      <c r="B358" s="29">
        <v>344</v>
      </c>
      <c r="C358" s="29">
        <v>160</v>
      </c>
      <c r="D358" s="63"/>
      <c r="E358" s="30" t="s">
        <v>712</v>
      </c>
      <c r="F358" s="30" t="s">
        <v>713</v>
      </c>
      <c r="G358" s="30" t="s">
        <v>714</v>
      </c>
      <c r="H358" s="29" t="s">
        <v>349</v>
      </c>
      <c r="I358" s="55"/>
      <c r="J358" s="56">
        <v>1</v>
      </c>
      <c r="K358" s="32">
        <f t="shared" si="12"/>
        <v>1</v>
      </c>
      <c r="L358" s="57"/>
      <c r="M358" s="34">
        <f t="shared" si="11"/>
        <v>0</v>
      </c>
      <c r="N358" s="64"/>
    </row>
    <row r="359" spans="1:14" s="19" customFormat="1">
      <c r="A359" s="28">
        <v>7</v>
      </c>
      <c r="B359" s="29">
        <v>345</v>
      </c>
      <c r="C359" s="29">
        <v>161</v>
      </c>
      <c r="D359" s="63"/>
      <c r="E359" s="30" t="s">
        <v>715</v>
      </c>
      <c r="F359" s="30" t="s">
        <v>713</v>
      </c>
      <c r="G359" s="30" t="s">
        <v>714</v>
      </c>
      <c r="H359" s="29" t="s">
        <v>349</v>
      </c>
      <c r="I359" s="55"/>
      <c r="J359" s="56">
        <v>1</v>
      </c>
      <c r="K359" s="32">
        <f t="shared" si="12"/>
        <v>1</v>
      </c>
      <c r="L359" s="57"/>
      <c r="M359" s="34">
        <f t="shared" si="11"/>
        <v>0</v>
      </c>
      <c r="N359" s="64"/>
    </row>
    <row r="360" spans="1:14" s="19" customFormat="1">
      <c r="A360" s="28">
        <v>7</v>
      </c>
      <c r="B360" s="29">
        <v>346</v>
      </c>
      <c r="C360" s="29">
        <v>162</v>
      </c>
      <c r="D360" s="63"/>
      <c r="E360" s="30" t="s">
        <v>716</v>
      </c>
      <c r="F360" s="30" t="s">
        <v>530</v>
      </c>
      <c r="G360" s="30" t="s">
        <v>717</v>
      </c>
      <c r="H360" s="29" t="s">
        <v>517</v>
      </c>
      <c r="I360" s="55"/>
      <c r="J360" s="56">
        <v>8</v>
      </c>
      <c r="K360" s="32">
        <f t="shared" si="12"/>
        <v>8</v>
      </c>
      <c r="L360" s="57"/>
      <c r="M360" s="34">
        <f t="shared" si="11"/>
        <v>0</v>
      </c>
      <c r="N360" s="64"/>
    </row>
    <row r="361" spans="1:14" s="19" customFormat="1">
      <c r="A361" s="28">
        <v>7</v>
      </c>
      <c r="B361" s="29">
        <v>347</v>
      </c>
      <c r="C361" s="29">
        <v>163</v>
      </c>
      <c r="D361" s="63"/>
      <c r="E361" s="30" t="s">
        <v>718</v>
      </c>
      <c r="F361" s="30" t="s">
        <v>530</v>
      </c>
      <c r="G361" s="30" t="s">
        <v>717</v>
      </c>
      <c r="H361" s="29" t="s">
        <v>517</v>
      </c>
      <c r="I361" s="55"/>
      <c r="J361" s="56">
        <v>8</v>
      </c>
      <c r="K361" s="32">
        <f t="shared" si="12"/>
        <v>8</v>
      </c>
      <c r="L361" s="57"/>
      <c r="M361" s="34">
        <f t="shared" si="11"/>
        <v>0</v>
      </c>
      <c r="N361" s="64"/>
    </row>
    <row r="362" spans="1:14" s="19" customFormat="1">
      <c r="A362" s="28">
        <v>7</v>
      </c>
      <c r="B362" s="29">
        <v>348</v>
      </c>
      <c r="C362" s="29">
        <v>164</v>
      </c>
      <c r="D362" s="63"/>
      <c r="E362" s="30" t="s">
        <v>719</v>
      </c>
      <c r="F362" s="30" t="s">
        <v>530</v>
      </c>
      <c r="G362" s="30" t="s">
        <v>717</v>
      </c>
      <c r="H362" s="29" t="s">
        <v>517</v>
      </c>
      <c r="I362" s="55"/>
      <c r="J362" s="56">
        <v>3</v>
      </c>
      <c r="K362" s="32">
        <f t="shared" si="12"/>
        <v>3</v>
      </c>
      <c r="L362" s="57"/>
      <c r="M362" s="34">
        <f t="shared" si="11"/>
        <v>0</v>
      </c>
      <c r="N362" s="64"/>
    </row>
    <row r="363" spans="1:14" s="19" customFormat="1">
      <c r="A363" s="28">
        <v>7</v>
      </c>
      <c r="B363" s="29">
        <v>349</v>
      </c>
      <c r="C363" s="29">
        <v>165</v>
      </c>
      <c r="D363" s="63"/>
      <c r="E363" s="30" t="s">
        <v>720</v>
      </c>
      <c r="F363" s="30" t="s">
        <v>530</v>
      </c>
      <c r="G363" s="30" t="s">
        <v>717</v>
      </c>
      <c r="H363" s="29" t="s">
        <v>517</v>
      </c>
      <c r="I363" s="55"/>
      <c r="J363" s="56">
        <v>3</v>
      </c>
      <c r="K363" s="32">
        <f t="shared" si="12"/>
        <v>3</v>
      </c>
      <c r="L363" s="57"/>
      <c r="M363" s="34">
        <f t="shared" si="11"/>
        <v>0</v>
      </c>
      <c r="N363" s="64"/>
    </row>
    <row r="364" spans="1:14" s="19" customFormat="1">
      <c r="A364" s="28">
        <v>7</v>
      </c>
      <c r="B364" s="29">
        <v>350</v>
      </c>
      <c r="C364" s="29">
        <v>166</v>
      </c>
      <c r="D364" s="63"/>
      <c r="E364" s="30" t="s">
        <v>721</v>
      </c>
      <c r="F364" s="30" t="s">
        <v>530</v>
      </c>
      <c r="G364" s="30" t="s">
        <v>717</v>
      </c>
      <c r="H364" s="29" t="s">
        <v>517</v>
      </c>
      <c r="I364" s="55"/>
      <c r="J364" s="56">
        <v>3</v>
      </c>
      <c r="K364" s="32">
        <f t="shared" si="12"/>
        <v>3</v>
      </c>
      <c r="L364" s="57"/>
      <c r="M364" s="34">
        <f t="shared" si="11"/>
        <v>0</v>
      </c>
      <c r="N364" s="64"/>
    </row>
    <row r="365" spans="1:14" s="19" customFormat="1">
      <c r="A365" s="28">
        <v>7</v>
      </c>
      <c r="B365" s="29">
        <v>351</v>
      </c>
      <c r="C365" s="29">
        <v>167</v>
      </c>
      <c r="D365" s="63"/>
      <c r="E365" s="30" t="s">
        <v>722</v>
      </c>
      <c r="F365" s="30" t="s">
        <v>713</v>
      </c>
      <c r="G365" s="30" t="s">
        <v>714</v>
      </c>
      <c r="H365" s="29" t="s">
        <v>349</v>
      </c>
      <c r="I365" s="55"/>
      <c r="J365" s="56">
        <v>1</v>
      </c>
      <c r="K365" s="32">
        <f t="shared" si="12"/>
        <v>1</v>
      </c>
      <c r="L365" s="57"/>
      <c r="M365" s="34">
        <f t="shared" si="11"/>
        <v>0</v>
      </c>
      <c r="N365" s="64"/>
    </row>
    <row r="366" spans="1:14" s="19" customFormat="1">
      <c r="A366" s="28">
        <v>7</v>
      </c>
      <c r="B366" s="29">
        <v>352</v>
      </c>
      <c r="C366" s="29">
        <v>168</v>
      </c>
      <c r="D366" s="63"/>
      <c r="E366" s="30" t="s">
        <v>723</v>
      </c>
      <c r="F366" s="30" t="s">
        <v>713</v>
      </c>
      <c r="G366" s="30" t="s">
        <v>714</v>
      </c>
      <c r="H366" s="29" t="s">
        <v>349</v>
      </c>
      <c r="I366" s="55"/>
      <c r="J366" s="56">
        <v>1</v>
      </c>
      <c r="K366" s="32">
        <f t="shared" si="12"/>
        <v>1</v>
      </c>
      <c r="L366" s="57"/>
      <c r="M366" s="34">
        <f t="shared" si="11"/>
        <v>0</v>
      </c>
      <c r="N366" s="64"/>
    </row>
    <row r="367" spans="1:14" s="19" customFormat="1">
      <c r="A367" s="28">
        <v>7</v>
      </c>
      <c r="B367" s="29">
        <v>353</v>
      </c>
      <c r="C367" s="29">
        <v>169</v>
      </c>
      <c r="D367" s="63"/>
      <c r="E367" s="30" t="s">
        <v>724</v>
      </c>
      <c r="F367" s="30" t="s">
        <v>530</v>
      </c>
      <c r="G367" s="30" t="s">
        <v>717</v>
      </c>
      <c r="H367" s="29" t="s">
        <v>517</v>
      </c>
      <c r="I367" s="55"/>
      <c r="J367" s="56">
        <v>100</v>
      </c>
      <c r="K367" s="32">
        <f t="shared" si="12"/>
        <v>100</v>
      </c>
      <c r="L367" s="57"/>
      <c r="M367" s="34">
        <f t="shared" si="11"/>
        <v>0</v>
      </c>
      <c r="N367" s="64"/>
    </row>
    <row r="368" spans="1:14" s="19" customFormat="1">
      <c r="A368" s="28">
        <v>7</v>
      </c>
      <c r="B368" s="29">
        <v>354</v>
      </c>
      <c r="C368" s="29">
        <v>170</v>
      </c>
      <c r="D368" s="63"/>
      <c r="E368" s="30" t="s">
        <v>725</v>
      </c>
      <c r="F368" s="30" t="s">
        <v>530</v>
      </c>
      <c r="G368" s="30" t="s">
        <v>717</v>
      </c>
      <c r="H368" s="29" t="s">
        <v>517</v>
      </c>
      <c r="I368" s="55"/>
      <c r="J368" s="56">
        <v>40</v>
      </c>
      <c r="K368" s="32">
        <f t="shared" si="12"/>
        <v>40</v>
      </c>
      <c r="L368" s="57"/>
      <c r="M368" s="34">
        <f t="shared" si="11"/>
        <v>0</v>
      </c>
      <c r="N368" s="64"/>
    </row>
    <row r="369" spans="1:14" s="19" customFormat="1">
      <c r="A369" s="28">
        <v>7</v>
      </c>
      <c r="B369" s="29">
        <v>355</v>
      </c>
      <c r="C369" s="29">
        <v>171</v>
      </c>
      <c r="D369" s="63"/>
      <c r="E369" s="30" t="s">
        <v>726</v>
      </c>
      <c r="F369" s="30" t="s">
        <v>727</v>
      </c>
      <c r="G369" s="30" t="s">
        <v>728</v>
      </c>
      <c r="H369" s="29" t="s">
        <v>695</v>
      </c>
      <c r="I369" s="55"/>
      <c r="J369" s="56">
        <v>12</v>
      </c>
      <c r="K369" s="32">
        <f t="shared" si="12"/>
        <v>12</v>
      </c>
      <c r="L369" s="57"/>
      <c r="M369" s="34">
        <f t="shared" si="11"/>
        <v>0</v>
      </c>
      <c r="N369" s="64"/>
    </row>
    <row r="370" spans="1:14" s="19" customFormat="1">
      <c r="A370" s="28">
        <v>7</v>
      </c>
      <c r="B370" s="29">
        <v>356</v>
      </c>
      <c r="C370" s="29">
        <v>172</v>
      </c>
      <c r="D370" s="63"/>
      <c r="E370" s="30" t="s">
        <v>729</v>
      </c>
      <c r="F370" s="30" t="s">
        <v>730</v>
      </c>
      <c r="G370" s="30" t="s">
        <v>728</v>
      </c>
      <c r="H370" s="29" t="s">
        <v>695</v>
      </c>
      <c r="I370" s="55"/>
      <c r="J370" s="56">
        <v>6</v>
      </c>
      <c r="K370" s="32">
        <f t="shared" si="12"/>
        <v>6</v>
      </c>
      <c r="L370" s="57"/>
      <c r="M370" s="34">
        <f t="shared" si="11"/>
        <v>0</v>
      </c>
      <c r="N370" s="64"/>
    </row>
    <row r="371" spans="1:14" s="19" customFormat="1">
      <c r="A371" s="28">
        <v>7</v>
      </c>
      <c r="B371" s="29">
        <v>357</v>
      </c>
      <c r="C371" s="29">
        <v>173</v>
      </c>
      <c r="D371" s="63"/>
      <c r="E371" s="30" t="s">
        <v>731</v>
      </c>
      <c r="F371" s="30" t="s">
        <v>732</v>
      </c>
      <c r="G371" s="30" t="s">
        <v>728</v>
      </c>
      <c r="H371" s="29" t="s">
        <v>695</v>
      </c>
      <c r="I371" s="55"/>
      <c r="J371" s="56">
        <v>13</v>
      </c>
      <c r="K371" s="32">
        <f t="shared" si="12"/>
        <v>13</v>
      </c>
      <c r="L371" s="57"/>
      <c r="M371" s="34">
        <f t="shared" si="11"/>
        <v>0</v>
      </c>
      <c r="N371" s="64"/>
    </row>
    <row r="372" spans="1:14" s="19" customFormat="1">
      <c r="A372" s="28">
        <v>7</v>
      </c>
      <c r="B372" s="29">
        <v>358</v>
      </c>
      <c r="C372" s="29">
        <v>174</v>
      </c>
      <c r="D372" s="63"/>
      <c r="E372" s="30" t="s">
        <v>733</v>
      </c>
      <c r="F372" s="30" t="s">
        <v>734</v>
      </c>
      <c r="G372" s="30" t="s">
        <v>728</v>
      </c>
      <c r="H372" s="29" t="s">
        <v>695</v>
      </c>
      <c r="I372" s="55"/>
      <c r="J372" s="56">
        <v>2</v>
      </c>
      <c r="K372" s="32">
        <f t="shared" si="12"/>
        <v>2</v>
      </c>
      <c r="L372" s="57"/>
      <c r="M372" s="34">
        <f t="shared" si="11"/>
        <v>0</v>
      </c>
      <c r="N372" s="64"/>
    </row>
    <row r="373" spans="1:14" s="19" customFormat="1">
      <c r="A373" s="28">
        <v>7</v>
      </c>
      <c r="B373" s="29">
        <v>359</v>
      </c>
      <c r="C373" s="29">
        <v>175</v>
      </c>
      <c r="D373" s="63"/>
      <c r="E373" s="30" t="s">
        <v>735</v>
      </c>
      <c r="F373" s="30" t="s">
        <v>736</v>
      </c>
      <c r="G373" s="30" t="s">
        <v>728</v>
      </c>
      <c r="H373" s="29" t="s">
        <v>736</v>
      </c>
      <c r="I373" s="55"/>
      <c r="J373" s="56">
        <v>20</v>
      </c>
      <c r="K373" s="32">
        <f t="shared" si="12"/>
        <v>20</v>
      </c>
      <c r="L373" s="57"/>
      <c r="M373" s="34">
        <f t="shared" si="11"/>
        <v>0</v>
      </c>
      <c r="N373" s="64"/>
    </row>
    <row r="374" spans="1:14" s="19" customFormat="1">
      <c r="A374" s="28">
        <v>7</v>
      </c>
      <c r="B374" s="29">
        <v>360</v>
      </c>
      <c r="C374" s="29">
        <v>176</v>
      </c>
      <c r="D374" s="63"/>
      <c r="E374" s="30" t="s">
        <v>737</v>
      </c>
      <c r="F374" s="30" t="s">
        <v>738</v>
      </c>
      <c r="G374" s="30" t="s">
        <v>739</v>
      </c>
      <c r="H374" s="29" t="s">
        <v>740</v>
      </c>
      <c r="I374" s="55"/>
      <c r="J374" s="56">
        <v>50</v>
      </c>
      <c r="K374" s="32">
        <f t="shared" si="12"/>
        <v>50</v>
      </c>
      <c r="L374" s="57"/>
      <c r="M374" s="34">
        <f t="shared" si="11"/>
        <v>0</v>
      </c>
      <c r="N374" s="64"/>
    </row>
    <row r="375" spans="1:14" s="19" customFormat="1">
      <c r="A375" s="28">
        <v>7</v>
      </c>
      <c r="B375" s="29">
        <v>361</v>
      </c>
      <c r="C375" s="29">
        <v>177</v>
      </c>
      <c r="D375" s="63"/>
      <c r="E375" s="30" t="s">
        <v>741</v>
      </c>
      <c r="F375" s="30" t="s">
        <v>742</v>
      </c>
      <c r="G375" s="30" t="s">
        <v>743</v>
      </c>
      <c r="H375" s="29" t="s">
        <v>744</v>
      </c>
      <c r="I375" s="55"/>
      <c r="J375" s="56">
        <v>2</v>
      </c>
      <c r="K375" s="32">
        <f t="shared" si="12"/>
        <v>2</v>
      </c>
      <c r="L375" s="57"/>
      <c r="M375" s="34">
        <f t="shared" si="11"/>
        <v>0</v>
      </c>
      <c r="N375" s="64"/>
    </row>
    <row r="376" spans="1:14" s="19" customFormat="1">
      <c r="A376" s="28">
        <v>7</v>
      </c>
      <c r="B376" s="29">
        <v>362</v>
      </c>
      <c r="C376" s="29">
        <v>178</v>
      </c>
      <c r="D376" s="63"/>
      <c r="E376" s="30" t="s">
        <v>745</v>
      </c>
      <c r="F376" s="30" t="s">
        <v>515</v>
      </c>
      <c r="G376" s="30" t="s">
        <v>516</v>
      </c>
      <c r="H376" s="29" t="s">
        <v>517</v>
      </c>
      <c r="I376" s="55"/>
      <c r="J376" s="56">
        <v>1</v>
      </c>
      <c r="K376" s="32">
        <f t="shared" si="12"/>
        <v>1</v>
      </c>
      <c r="L376" s="57"/>
      <c r="M376" s="34">
        <f t="shared" si="11"/>
        <v>0</v>
      </c>
      <c r="N376" s="64"/>
    </row>
    <row r="377" spans="1:14" s="19" customFormat="1">
      <c r="A377" s="28">
        <v>7</v>
      </c>
      <c r="B377" s="29">
        <v>363</v>
      </c>
      <c r="C377" s="29">
        <v>179</v>
      </c>
      <c r="D377" s="63"/>
      <c r="E377" s="30" t="s">
        <v>746</v>
      </c>
      <c r="F377" s="30" t="s">
        <v>515</v>
      </c>
      <c r="G377" s="30" t="s">
        <v>516</v>
      </c>
      <c r="H377" s="29" t="s">
        <v>517</v>
      </c>
      <c r="I377" s="55"/>
      <c r="J377" s="56">
        <v>1</v>
      </c>
      <c r="K377" s="32">
        <f t="shared" si="12"/>
        <v>1</v>
      </c>
      <c r="L377" s="57"/>
      <c r="M377" s="34">
        <f t="shared" si="11"/>
        <v>0</v>
      </c>
      <c r="N377" s="64"/>
    </row>
    <row r="378" spans="1:14" s="19" customFormat="1">
      <c r="A378" s="28">
        <v>7</v>
      </c>
      <c r="B378" s="29">
        <v>364</v>
      </c>
      <c r="C378" s="29">
        <v>180</v>
      </c>
      <c r="D378" s="63"/>
      <c r="E378" s="30" t="s">
        <v>747</v>
      </c>
      <c r="F378" s="30" t="s">
        <v>515</v>
      </c>
      <c r="G378" s="30" t="s">
        <v>516</v>
      </c>
      <c r="H378" s="29" t="s">
        <v>517</v>
      </c>
      <c r="I378" s="55"/>
      <c r="J378" s="56">
        <v>1</v>
      </c>
      <c r="K378" s="32">
        <f t="shared" si="12"/>
        <v>1</v>
      </c>
      <c r="L378" s="57"/>
      <c r="M378" s="34">
        <f t="shared" si="11"/>
        <v>0</v>
      </c>
      <c r="N378" s="64"/>
    </row>
    <row r="379" spans="1:14" s="19" customFormat="1">
      <c r="A379" s="28">
        <v>7</v>
      </c>
      <c r="B379" s="29">
        <v>365</v>
      </c>
      <c r="C379" s="29">
        <v>181</v>
      </c>
      <c r="D379" s="63"/>
      <c r="E379" s="30" t="s">
        <v>748</v>
      </c>
      <c r="F379" s="30" t="s">
        <v>515</v>
      </c>
      <c r="G379" s="30" t="s">
        <v>516</v>
      </c>
      <c r="H379" s="29" t="s">
        <v>517</v>
      </c>
      <c r="I379" s="55"/>
      <c r="J379" s="56">
        <v>1</v>
      </c>
      <c r="K379" s="32">
        <f t="shared" si="12"/>
        <v>1</v>
      </c>
      <c r="L379" s="57"/>
      <c r="M379" s="34">
        <f t="shared" si="11"/>
        <v>0</v>
      </c>
      <c r="N379" s="64"/>
    </row>
    <row r="380" spans="1:14" s="19" customFormat="1">
      <c r="A380" s="28">
        <v>7</v>
      </c>
      <c r="B380" s="29">
        <v>366</v>
      </c>
      <c r="C380" s="29">
        <v>182</v>
      </c>
      <c r="D380" s="63"/>
      <c r="E380" s="30" t="s">
        <v>749</v>
      </c>
      <c r="F380" s="30" t="s">
        <v>534</v>
      </c>
      <c r="G380" s="30" t="s">
        <v>516</v>
      </c>
      <c r="H380" s="29" t="s">
        <v>517</v>
      </c>
      <c r="I380" s="55"/>
      <c r="J380" s="56">
        <v>1</v>
      </c>
      <c r="K380" s="32">
        <f t="shared" si="12"/>
        <v>1</v>
      </c>
      <c r="L380" s="57"/>
      <c r="M380" s="34">
        <f t="shared" si="11"/>
        <v>0</v>
      </c>
      <c r="N380" s="64"/>
    </row>
    <row r="381" spans="1:14" s="19" customFormat="1">
      <c r="A381" s="28">
        <v>7</v>
      </c>
      <c r="B381" s="29">
        <v>367</v>
      </c>
      <c r="C381" s="29">
        <v>183</v>
      </c>
      <c r="D381" s="63"/>
      <c r="E381" s="30" t="s">
        <v>750</v>
      </c>
      <c r="F381" s="30" t="s">
        <v>534</v>
      </c>
      <c r="G381" s="30" t="s">
        <v>516</v>
      </c>
      <c r="H381" s="29" t="s">
        <v>517</v>
      </c>
      <c r="I381" s="55"/>
      <c r="J381" s="56">
        <v>1</v>
      </c>
      <c r="K381" s="32">
        <f t="shared" si="12"/>
        <v>1</v>
      </c>
      <c r="L381" s="57"/>
      <c r="M381" s="34">
        <f t="shared" si="11"/>
        <v>0</v>
      </c>
      <c r="N381" s="64"/>
    </row>
    <row r="382" spans="1:14" s="19" customFormat="1">
      <c r="A382" s="28">
        <v>7</v>
      </c>
      <c r="B382" s="29">
        <v>368</v>
      </c>
      <c r="C382" s="29">
        <v>184</v>
      </c>
      <c r="D382" s="63"/>
      <c r="E382" s="30" t="s">
        <v>751</v>
      </c>
      <c r="F382" s="30" t="s">
        <v>546</v>
      </c>
      <c r="G382" s="30" t="s">
        <v>516</v>
      </c>
      <c r="H382" s="29" t="s">
        <v>517</v>
      </c>
      <c r="I382" s="55"/>
      <c r="J382" s="56">
        <v>1</v>
      </c>
      <c r="K382" s="32">
        <f t="shared" si="12"/>
        <v>1</v>
      </c>
      <c r="L382" s="57"/>
      <c r="M382" s="34">
        <f t="shared" si="11"/>
        <v>0</v>
      </c>
      <c r="N382" s="64"/>
    </row>
    <row r="383" spans="1:14" s="19" customFormat="1">
      <c r="A383" s="28">
        <v>7</v>
      </c>
      <c r="B383" s="29">
        <v>369</v>
      </c>
      <c r="C383" s="29">
        <v>185</v>
      </c>
      <c r="D383" s="63"/>
      <c r="E383" s="30" t="s">
        <v>752</v>
      </c>
      <c r="F383" s="30" t="s">
        <v>546</v>
      </c>
      <c r="G383" s="30" t="s">
        <v>516</v>
      </c>
      <c r="H383" s="29" t="s">
        <v>517</v>
      </c>
      <c r="I383" s="55"/>
      <c r="J383" s="56">
        <v>1</v>
      </c>
      <c r="K383" s="32">
        <f t="shared" si="12"/>
        <v>1</v>
      </c>
      <c r="L383" s="57"/>
      <c r="M383" s="34">
        <f t="shared" si="11"/>
        <v>0</v>
      </c>
      <c r="N383" s="64"/>
    </row>
    <row r="384" spans="1:14" s="19" customFormat="1">
      <c r="A384" s="28">
        <v>7</v>
      </c>
      <c r="B384" s="29">
        <v>370</v>
      </c>
      <c r="C384" s="29">
        <v>186</v>
      </c>
      <c r="D384" s="63"/>
      <c r="E384" s="30" t="s">
        <v>753</v>
      </c>
      <c r="F384" s="30" t="s">
        <v>754</v>
      </c>
      <c r="G384" s="30" t="s">
        <v>755</v>
      </c>
      <c r="H384" s="29" t="s">
        <v>517</v>
      </c>
      <c r="I384" s="55"/>
      <c r="J384" s="56">
        <v>3</v>
      </c>
      <c r="K384" s="32">
        <f t="shared" si="12"/>
        <v>3</v>
      </c>
      <c r="L384" s="57"/>
      <c r="M384" s="34">
        <f t="shared" si="11"/>
        <v>0</v>
      </c>
      <c r="N384" s="64"/>
    </row>
    <row r="385" spans="1:14" s="36" customFormat="1">
      <c r="A385" s="37" t="s">
        <v>756</v>
      </c>
      <c r="B385" s="38"/>
      <c r="C385" s="38"/>
      <c r="D385" s="38"/>
      <c r="E385" s="38"/>
      <c r="F385" s="38"/>
      <c r="G385" s="38"/>
      <c r="H385" s="39"/>
      <c r="I385" s="40">
        <f>SUM(I199:I384)</f>
        <v>0</v>
      </c>
      <c r="J385" s="41">
        <f>SUM(J199:J384)</f>
        <v>1974</v>
      </c>
      <c r="K385" s="41">
        <f>SUM(K199:K384)</f>
        <v>1974</v>
      </c>
      <c r="L385" s="40">
        <f>SUM(L199:L384)</f>
        <v>0</v>
      </c>
      <c r="M385" s="40">
        <f>SUM(M199:M384)</f>
        <v>0</v>
      </c>
      <c r="N385" s="40"/>
    </row>
    <row r="386" spans="1:14" s="19" customFormat="1">
      <c r="A386" s="28">
        <v>8</v>
      </c>
      <c r="B386" s="29">
        <v>371</v>
      </c>
      <c r="C386" s="29">
        <v>1</v>
      </c>
      <c r="D386" s="63"/>
      <c r="E386" s="30" t="s">
        <v>757</v>
      </c>
      <c r="F386" s="30" t="s">
        <v>615</v>
      </c>
      <c r="G386" s="30" t="s">
        <v>758</v>
      </c>
      <c r="H386" s="29" t="s">
        <v>517</v>
      </c>
      <c r="I386" s="55"/>
      <c r="J386" s="56">
        <v>24</v>
      </c>
      <c r="K386" s="32">
        <f t="shared" si="12"/>
        <v>24</v>
      </c>
      <c r="L386" s="66"/>
      <c r="M386" s="34">
        <f t="shared" si="11"/>
        <v>0</v>
      </c>
      <c r="N386" s="64"/>
    </row>
    <row r="387" spans="1:14" s="19" customFormat="1">
      <c r="A387" s="28">
        <v>8</v>
      </c>
      <c r="B387" s="29">
        <v>372</v>
      </c>
      <c r="C387" s="29">
        <v>2</v>
      </c>
      <c r="D387" s="63"/>
      <c r="E387" s="30" t="s">
        <v>759</v>
      </c>
      <c r="F387" s="30" t="s">
        <v>760</v>
      </c>
      <c r="G387" s="30" t="s">
        <v>761</v>
      </c>
      <c r="H387" s="29" t="s">
        <v>517</v>
      </c>
      <c r="I387" s="55"/>
      <c r="J387" s="56">
        <v>6</v>
      </c>
      <c r="K387" s="32">
        <f t="shared" si="12"/>
        <v>6</v>
      </c>
      <c r="L387" s="66"/>
      <c r="M387" s="34">
        <f t="shared" si="11"/>
        <v>0</v>
      </c>
      <c r="N387" s="64"/>
    </row>
    <row r="388" spans="1:14" s="19" customFormat="1">
      <c r="A388" s="28">
        <v>8</v>
      </c>
      <c r="B388" s="29">
        <v>373</v>
      </c>
      <c r="C388" s="29">
        <v>3</v>
      </c>
      <c r="D388" s="63"/>
      <c r="E388" s="30" t="s">
        <v>762</v>
      </c>
      <c r="F388" s="30" t="s">
        <v>763</v>
      </c>
      <c r="G388" s="30" t="s">
        <v>758</v>
      </c>
      <c r="H388" s="29" t="s">
        <v>517</v>
      </c>
      <c r="I388" s="55"/>
      <c r="J388" s="56">
        <v>1</v>
      </c>
      <c r="K388" s="32">
        <f t="shared" si="12"/>
        <v>1</v>
      </c>
      <c r="L388" s="66"/>
      <c r="M388" s="34">
        <f t="shared" si="11"/>
        <v>0</v>
      </c>
      <c r="N388" s="64"/>
    </row>
    <row r="389" spans="1:14" s="19" customFormat="1">
      <c r="A389" s="28">
        <v>8</v>
      </c>
      <c r="B389" s="29">
        <v>374</v>
      </c>
      <c r="C389" s="29">
        <v>4</v>
      </c>
      <c r="D389" s="63"/>
      <c r="E389" s="30" t="s">
        <v>764</v>
      </c>
      <c r="F389" s="30" t="s">
        <v>765</v>
      </c>
      <c r="G389" s="30" t="s">
        <v>758</v>
      </c>
      <c r="H389" s="29" t="s">
        <v>517</v>
      </c>
      <c r="I389" s="55"/>
      <c r="J389" s="56">
        <v>1</v>
      </c>
      <c r="K389" s="32">
        <f t="shared" si="12"/>
        <v>1</v>
      </c>
      <c r="L389" s="57"/>
      <c r="M389" s="34">
        <f t="shared" si="11"/>
        <v>0</v>
      </c>
      <c r="N389" s="64"/>
    </row>
    <row r="390" spans="1:14" s="19" customFormat="1">
      <c r="A390" s="28">
        <v>8</v>
      </c>
      <c r="B390" s="29">
        <v>375</v>
      </c>
      <c r="C390" s="29">
        <v>5</v>
      </c>
      <c r="D390" s="63"/>
      <c r="E390" s="30" t="s">
        <v>766</v>
      </c>
      <c r="F390" s="30" t="s">
        <v>767</v>
      </c>
      <c r="G390" s="30" t="s">
        <v>768</v>
      </c>
      <c r="H390" s="29" t="s">
        <v>517</v>
      </c>
      <c r="I390" s="55"/>
      <c r="J390" s="56">
        <v>6</v>
      </c>
      <c r="K390" s="32">
        <f t="shared" si="12"/>
        <v>6</v>
      </c>
      <c r="L390" s="57"/>
      <c r="M390" s="34">
        <f t="shared" si="11"/>
        <v>0</v>
      </c>
      <c r="N390" s="64"/>
    </row>
    <row r="391" spans="1:14" s="19" customFormat="1">
      <c r="A391" s="28">
        <v>8</v>
      </c>
      <c r="B391" s="29">
        <v>376</v>
      </c>
      <c r="C391" s="29">
        <v>6</v>
      </c>
      <c r="D391" s="63"/>
      <c r="E391" s="30" t="s">
        <v>769</v>
      </c>
      <c r="F391" s="30" t="s">
        <v>770</v>
      </c>
      <c r="G391" s="30" t="s">
        <v>768</v>
      </c>
      <c r="H391" s="29" t="s">
        <v>517</v>
      </c>
      <c r="I391" s="55"/>
      <c r="J391" s="56">
        <v>10</v>
      </c>
      <c r="K391" s="32">
        <f t="shared" si="12"/>
        <v>10</v>
      </c>
      <c r="L391" s="57"/>
      <c r="M391" s="34">
        <f t="shared" si="11"/>
        <v>0</v>
      </c>
      <c r="N391" s="64"/>
    </row>
    <row r="392" spans="1:14" s="19" customFormat="1">
      <c r="A392" s="28">
        <v>8</v>
      </c>
      <c r="B392" s="29">
        <v>377</v>
      </c>
      <c r="C392" s="29">
        <v>7</v>
      </c>
      <c r="D392" s="63"/>
      <c r="E392" s="30" t="s">
        <v>771</v>
      </c>
      <c r="F392" s="30" t="s">
        <v>772</v>
      </c>
      <c r="G392" s="30" t="s">
        <v>768</v>
      </c>
      <c r="H392" s="29" t="s">
        <v>517</v>
      </c>
      <c r="I392" s="55"/>
      <c r="J392" s="56">
        <v>17</v>
      </c>
      <c r="K392" s="32">
        <f t="shared" si="12"/>
        <v>17</v>
      </c>
      <c r="L392" s="57"/>
      <c r="M392" s="34">
        <f t="shared" si="11"/>
        <v>0</v>
      </c>
      <c r="N392" s="64"/>
    </row>
    <row r="393" spans="1:14" s="19" customFormat="1">
      <c r="A393" s="28">
        <v>8</v>
      </c>
      <c r="B393" s="29">
        <v>378</v>
      </c>
      <c r="C393" s="29">
        <v>8</v>
      </c>
      <c r="D393" s="63"/>
      <c r="E393" s="30" t="s">
        <v>773</v>
      </c>
      <c r="F393" s="30" t="s">
        <v>774</v>
      </c>
      <c r="G393" s="30" t="s">
        <v>768</v>
      </c>
      <c r="H393" s="29" t="s">
        <v>517</v>
      </c>
      <c r="I393" s="55"/>
      <c r="J393" s="56">
        <v>16</v>
      </c>
      <c r="K393" s="32">
        <f t="shared" si="12"/>
        <v>16</v>
      </c>
      <c r="L393" s="57"/>
      <c r="M393" s="34">
        <f t="shared" si="11"/>
        <v>0</v>
      </c>
      <c r="N393" s="64"/>
    </row>
    <row r="394" spans="1:14" s="19" customFormat="1">
      <c r="A394" s="28">
        <v>8</v>
      </c>
      <c r="B394" s="29">
        <v>379</v>
      </c>
      <c r="C394" s="29">
        <v>9</v>
      </c>
      <c r="D394" s="63"/>
      <c r="E394" s="30" t="s">
        <v>775</v>
      </c>
      <c r="F394" s="30" t="s">
        <v>776</v>
      </c>
      <c r="G394" s="30" t="s">
        <v>768</v>
      </c>
      <c r="H394" s="29" t="s">
        <v>517</v>
      </c>
      <c r="I394" s="55"/>
      <c r="J394" s="56">
        <v>3</v>
      </c>
      <c r="K394" s="32">
        <f t="shared" si="12"/>
        <v>3</v>
      </c>
      <c r="L394" s="57"/>
      <c r="M394" s="34">
        <f t="shared" ref="M394:M457" si="13">K394*L394</f>
        <v>0</v>
      </c>
      <c r="N394" s="64"/>
    </row>
    <row r="395" spans="1:14" s="19" customFormat="1">
      <c r="A395" s="28">
        <v>8</v>
      </c>
      <c r="B395" s="29">
        <v>380</v>
      </c>
      <c r="C395" s="29">
        <v>10</v>
      </c>
      <c r="D395" s="63"/>
      <c r="E395" s="30" t="s">
        <v>777</v>
      </c>
      <c r="F395" s="30" t="s">
        <v>776</v>
      </c>
      <c r="G395" s="30" t="s">
        <v>768</v>
      </c>
      <c r="H395" s="29" t="s">
        <v>517</v>
      </c>
      <c r="I395" s="55"/>
      <c r="J395" s="56">
        <v>11</v>
      </c>
      <c r="K395" s="32">
        <f t="shared" si="12"/>
        <v>11</v>
      </c>
      <c r="L395" s="57"/>
      <c r="M395" s="34">
        <f t="shared" si="13"/>
        <v>0</v>
      </c>
      <c r="N395" s="64"/>
    </row>
    <row r="396" spans="1:14" s="19" customFormat="1">
      <c r="A396" s="28">
        <v>8</v>
      </c>
      <c r="B396" s="29">
        <v>381</v>
      </c>
      <c r="C396" s="29">
        <v>11</v>
      </c>
      <c r="D396" s="63"/>
      <c r="E396" s="30" t="s">
        <v>778</v>
      </c>
      <c r="F396" s="30" t="s">
        <v>779</v>
      </c>
      <c r="G396" s="30" t="s">
        <v>768</v>
      </c>
      <c r="H396" s="29" t="s">
        <v>517</v>
      </c>
      <c r="I396" s="55"/>
      <c r="J396" s="56">
        <v>3</v>
      </c>
      <c r="K396" s="32">
        <f t="shared" si="12"/>
        <v>3</v>
      </c>
      <c r="L396" s="57"/>
      <c r="M396" s="34">
        <f t="shared" si="13"/>
        <v>0</v>
      </c>
      <c r="N396" s="64"/>
    </row>
    <row r="397" spans="1:14" s="19" customFormat="1">
      <c r="A397" s="28">
        <v>8</v>
      </c>
      <c r="B397" s="29">
        <v>382</v>
      </c>
      <c r="C397" s="29">
        <v>12</v>
      </c>
      <c r="D397" s="63"/>
      <c r="E397" s="30" t="s">
        <v>780</v>
      </c>
      <c r="F397" s="30" t="s">
        <v>781</v>
      </c>
      <c r="G397" s="30" t="s">
        <v>768</v>
      </c>
      <c r="H397" s="29" t="s">
        <v>517</v>
      </c>
      <c r="I397" s="55"/>
      <c r="J397" s="56">
        <v>2</v>
      </c>
      <c r="K397" s="32">
        <f t="shared" si="12"/>
        <v>2</v>
      </c>
      <c r="L397" s="57"/>
      <c r="M397" s="34">
        <f t="shared" si="13"/>
        <v>0</v>
      </c>
      <c r="N397" s="64"/>
    </row>
    <row r="398" spans="1:14" s="19" customFormat="1">
      <c r="A398" s="28">
        <v>8</v>
      </c>
      <c r="B398" s="29">
        <v>383</v>
      </c>
      <c r="C398" s="29">
        <v>13</v>
      </c>
      <c r="D398" s="63"/>
      <c r="E398" s="30" t="s">
        <v>782</v>
      </c>
      <c r="F398" s="30" t="s">
        <v>783</v>
      </c>
      <c r="G398" s="30" t="s">
        <v>784</v>
      </c>
      <c r="H398" s="29" t="s">
        <v>695</v>
      </c>
      <c r="I398" s="55"/>
      <c r="J398" s="56">
        <v>20</v>
      </c>
      <c r="K398" s="32">
        <f t="shared" si="12"/>
        <v>20</v>
      </c>
      <c r="L398" s="57"/>
      <c r="M398" s="34">
        <f t="shared" si="13"/>
        <v>0</v>
      </c>
      <c r="N398" s="64"/>
    </row>
    <row r="399" spans="1:14" s="19" customFormat="1">
      <c r="A399" s="28">
        <v>8</v>
      </c>
      <c r="B399" s="29">
        <v>384</v>
      </c>
      <c r="C399" s="29">
        <v>14</v>
      </c>
      <c r="D399" s="63"/>
      <c r="E399" s="30" t="s">
        <v>785</v>
      </c>
      <c r="F399" s="30" t="s">
        <v>786</v>
      </c>
      <c r="G399" s="30" t="s">
        <v>787</v>
      </c>
      <c r="H399" s="29" t="s">
        <v>517</v>
      </c>
      <c r="I399" s="55"/>
      <c r="J399" s="56">
        <v>30</v>
      </c>
      <c r="K399" s="32">
        <f t="shared" si="12"/>
        <v>30</v>
      </c>
      <c r="L399" s="57"/>
      <c r="M399" s="34">
        <f t="shared" si="13"/>
        <v>0</v>
      </c>
      <c r="N399" s="64"/>
    </row>
    <row r="400" spans="1:14" s="19" customFormat="1">
      <c r="A400" s="28">
        <v>8</v>
      </c>
      <c r="B400" s="29">
        <v>385</v>
      </c>
      <c r="C400" s="29">
        <v>15</v>
      </c>
      <c r="D400" s="63"/>
      <c r="E400" s="30" t="s">
        <v>788</v>
      </c>
      <c r="F400" s="30" t="s">
        <v>789</v>
      </c>
      <c r="G400" s="30" t="s">
        <v>790</v>
      </c>
      <c r="H400" s="29" t="s">
        <v>695</v>
      </c>
      <c r="I400" s="55"/>
      <c r="J400" s="56">
        <v>3</v>
      </c>
      <c r="K400" s="32">
        <f t="shared" si="12"/>
        <v>3</v>
      </c>
      <c r="L400" s="67"/>
      <c r="M400" s="34">
        <f t="shared" si="13"/>
        <v>0</v>
      </c>
      <c r="N400" s="64"/>
    </row>
    <row r="401" spans="1:14" s="19" customFormat="1">
      <c r="A401" s="28">
        <v>8</v>
      </c>
      <c r="B401" s="29">
        <v>386</v>
      </c>
      <c r="C401" s="29">
        <v>16</v>
      </c>
      <c r="D401" s="63"/>
      <c r="E401" s="30" t="s">
        <v>791</v>
      </c>
      <c r="F401" s="30" t="s">
        <v>789</v>
      </c>
      <c r="G401" s="30" t="s">
        <v>792</v>
      </c>
      <c r="H401" s="29" t="s">
        <v>695</v>
      </c>
      <c r="I401" s="55"/>
      <c r="J401" s="56">
        <v>5</v>
      </c>
      <c r="K401" s="32">
        <f t="shared" ref="K401:K402" si="14">I401+J401</f>
        <v>5</v>
      </c>
      <c r="L401" s="67"/>
      <c r="M401" s="34">
        <f t="shared" si="13"/>
        <v>0</v>
      </c>
      <c r="N401" s="64"/>
    </row>
    <row r="402" spans="1:14" s="19" customFormat="1">
      <c r="A402" s="28">
        <v>8</v>
      </c>
      <c r="B402" s="29">
        <v>387</v>
      </c>
      <c r="C402" s="29">
        <v>17</v>
      </c>
      <c r="D402" s="63"/>
      <c r="E402" s="30" t="s">
        <v>793</v>
      </c>
      <c r="F402" s="30" t="s">
        <v>794</v>
      </c>
      <c r="G402" s="30" t="s">
        <v>790</v>
      </c>
      <c r="H402" s="29" t="s">
        <v>517</v>
      </c>
      <c r="I402" s="55"/>
      <c r="J402" s="56">
        <v>12</v>
      </c>
      <c r="K402" s="32">
        <f t="shared" si="14"/>
        <v>12</v>
      </c>
      <c r="L402" s="67"/>
      <c r="M402" s="34">
        <f t="shared" si="13"/>
        <v>0</v>
      </c>
      <c r="N402" s="64"/>
    </row>
    <row r="403" spans="1:14" s="36" customFormat="1">
      <c r="A403" s="37" t="s">
        <v>795</v>
      </c>
      <c r="B403" s="38"/>
      <c r="C403" s="38"/>
      <c r="D403" s="38"/>
      <c r="E403" s="38"/>
      <c r="F403" s="38"/>
      <c r="G403" s="38"/>
      <c r="H403" s="39"/>
      <c r="I403" s="40">
        <f>SUM(I386:I402)</f>
        <v>0</v>
      </c>
      <c r="J403" s="41">
        <f>SUM(J386:J402)</f>
        <v>170</v>
      </c>
      <c r="K403" s="41">
        <f>SUM(K386:K402)</f>
        <v>170</v>
      </c>
      <c r="L403" s="40">
        <f>SUM(L386:L402)</f>
        <v>0</v>
      </c>
      <c r="M403" s="40">
        <f>SUM(M386:M402)</f>
        <v>0</v>
      </c>
      <c r="N403" s="40"/>
    </row>
    <row r="404" spans="1:14" s="19" customFormat="1">
      <c r="A404" s="28">
        <v>9</v>
      </c>
      <c r="B404" s="29">
        <v>388</v>
      </c>
      <c r="C404" s="29">
        <v>1</v>
      </c>
      <c r="D404" s="63"/>
      <c r="E404" s="30" t="s">
        <v>796</v>
      </c>
      <c r="F404" s="30" t="s">
        <v>797</v>
      </c>
      <c r="G404" s="30" t="s">
        <v>798</v>
      </c>
      <c r="H404" s="29" t="s">
        <v>460</v>
      </c>
      <c r="I404" s="55"/>
      <c r="J404" s="56">
        <v>50</v>
      </c>
      <c r="K404" s="32">
        <f t="shared" ref="K404:K467" si="15">I404+J404</f>
        <v>50</v>
      </c>
      <c r="L404" s="57"/>
      <c r="M404" s="34">
        <f t="shared" si="13"/>
        <v>0</v>
      </c>
      <c r="N404" s="64"/>
    </row>
    <row r="405" spans="1:14" s="19" customFormat="1">
      <c r="A405" s="28">
        <v>9</v>
      </c>
      <c r="B405" s="29">
        <v>389</v>
      </c>
      <c r="C405" s="29">
        <v>2</v>
      </c>
      <c r="D405" s="63"/>
      <c r="E405" s="30" t="s">
        <v>799</v>
      </c>
      <c r="F405" s="30" t="s">
        <v>800</v>
      </c>
      <c r="G405" s="30" t="s">
        <v>798</v>
      </c>
      <c r="H405" s="29" t="s">
        <v>466</v>
      </c>
      <c r="I405" s="55"/>
      <c r="J405" s="56">
        <v>5</v>
      </c>
      <c r="K405" s="32">
        <f t="shared" si="15"/>
        <v>5</v>
      </c>
      <c r="L405" s="57"/>
      <c r="M405" s="34">
        <f t="shared" si="13"/>
        <v>0</v>
      </c>
      <c r="N405" s="64"/>
    </row>
    <row r="406" spans="1:14" s="19" customFormat="1">
      <c r="A406" s="28">
        <v>9</v>
      </c>
      <c r="B406" s="29">
        <v>390</v>
      </c>
      <c r="C406" s="29">
        <v>3</v>
      </c>
      <c r="D406" s="63"/>
      <c r="E406" s="30" t="s">
        <v>801</v>
      </c>
      <c r="F406" s="30" t="s">
        <v>802</v>
      </c>
      <c r="G406" s="30" t="s">
        <v>798</v>
      </c>
      <c r="H406" s="29" t="s">
        <v>466</v>
      </c>
      <c r="I406" s="55"/>
      <c r="J406" s="56">
        <v>4</v>
      </c>
      <c r="K406" s="32">
        <f t="shared" si="15"/>
        <v>4</v>
      </c>
      <c r="L406" s="57"/>
      <c r="M406" s="34">
        <f t="shared" si="13"/>
        <v>0</v>
      </c>
      <c r="N406" s="64"/>
    </row>
    <row r="407" spans="1:14" s="19" customFormat="1">
      <c r="A407" s="28">
        <v>9</v>
      </c>
      <c r="B407" s="29">
        <v>391</v>
      </c>
      <c r="C407" s="29">
        <v>4</v>
      </c>
      <c r="D407" s="63"/>
      <c r="E407" s="30" t="s">
        <v>803</v>
      </c>
      <c r="F407" s="30" t="s">
        <v>804</v>
      </c>
      <c r="G407" s="30" t="s">
        <v>798</v>
      </c>
      <c r="H407" s="29" t="s">
        <v>466</v>
      </c>
      <c r="I407" s="55"/>
      <c r="J407" s="56">
        <v>4</v>
      </c>
      <c r="K407" s="32">
        <f t="shared" si="15"/>
        <v>4</v>
      </c>
      <c r="L407" s="57"/>
      <c r="M407" s="34">
        <f t="shared" si="13"/>
        <v>0</v>
      </c>
      <c r="N407" s="64"/>
    </row>
    <row r="408" spans="1:14" s="19" customFormat="1">
      <c r="A408" s="28">
        <v>9</v>
      </c>
      <c r="B408" s="29">
        <v>392</v>
      </c>
      <c r="C408" s="29">
        <v>5</v>
      </c>
      <c r="D408" s="63"/>
      <c r="E408" s="30" t="s">
        <v>805</v>
      </c>
      <c r="F408" s="30" t="s">
        <v>806</v>
      </c>
      <c r="G408" s="30" t="s">
        <v>798</v>
      </c>
      <c r="H408" s="29" t="s">
        <v>466</v>
      </c>
      <c r="I408" s="55"/>
      <c r="J408" s="56">
        <v>4</v>
      </c>
      <c r="K408" s="32">
        <f t="shared" si="15"/>
        <v>4</v>
      </c>
      <c r="L408" s="57"/>
      <c r="M408" s="34">
        <f t="shared" si="13"/>
        <v>0</v>
      </c>
      <c r="N408" s="64"/>
    </row>
    <row r="409" spans="1:14" s="19" customFormat="1">
      <c r="A409" s="28">
        <v>9</v>
      </c>
      <c r="B409" s="29">
        <v>393</v>
      </c>
      <c r="C409" s="29">
        <v>6</v>
      </c>
      <c r="D409" s="63"/>
      <c r="E409" s="30" t="s">
        <v>807</v>
      </c>
      <c r="F409" s="30" t="s">
        <v>808</v>
      </c>
      <c r="G409" s="30" t="s">
        <v>798</v>
      </c>
      <c r="H409" s="29" t="s">
        <v>466</v>
      </c>
      <c r="I409" s="55"/>
      <c r="J409" s="56">
        <v>5</v>
      </c>
      <c r="K409" s="32">
        <f t="shared" si="15"/>
        <v>5</v>
      </c>
      <c r="L409" s="57"/>
      <c r="M409" s="34">
        <f t="shared" si="13"/>
        <v>0</v>
      </c>
      <c r="N409" s="64"/>
    </row>
    <row r="410" spans="1:14" s="19" customFormat="1">
      <c r="A410" s="28">
        <v>9</v>
      </c>
      <c r="B410" s="29">
        <v>394</v>
      </c>
      <c r="C410" s="29">
        <v>7</v>
      </c>
      <c r="D410" s="63"/>
      <c r="E410" s="30" t="s">
        <v>809</v>
      </c>
      <c r="F410" s="30" t="s">
        <v>810</v>
      </c>
      <c r="G410" s="30" t="s">
        <v>798</v>
      </c>
      <c r="H410" s="29" t="s">
        <v>466</v>
      </c>
      <c r="I410" s="55"/>
      <c r="J410" s="56">
        <v>13</v>
      </c>
      <c r="K410" s="32">
        <f t="shared" si="15"/>
        <v>13</v>
      </c>
      <c r="L410" s="57"/>
      <c r="M410" s="34">
        <f t="shared" si="13"/>
        <v>0</v>
      </c>
      <c r="N410" s="64"/>
    </row>
    <row r="411" spans="1:14" s="19" customFormat="1">
      <c r="A411" s="28">
        <v>9</v>
      </c>
      <c r="B411" s="29">
        <v>395</v>
      </c>
      <c r="C411" s="29">
        <v>8</v>
      </c>
      <c r="D411" s="63"/>
      <c r="E411" s="30" t="s">
        <v>811</v>
      </c>
      <c r="F411" s="30" t="s">
        <v>812</v>
      </c>
      <c r="G411" s="30" t="s">
        <v>798</v>
      </c>
      <c r="H411" s="29" t="s">
        <v>466</v>
      </c>
      <c r="I411" s="55"/>
      <c r="J411" s="56">
        <v>3</v>
      </c>
      <c r="K411" s="32">
        <f t="shared" si="15"/>
        <v>3</v>
      </c>
      <c r="L411" s="57"/>
      <c r="M411" s="34">
        <f t="shared" si="13"/>
        <v>0</v>
      </c>
      <c r="N411" s="64"/>
    </row>
    <row r="412" spans="1:14" s="19" customFormat="1">
      <c r="A412" s="28">
        <v>9</v>
      </c>
      <c r="B412" s="29">
        <v>396</v>
      </c>
      <c r="C412" s="29">
        <v>9</v>
      </c>
      <c r="D412" s="63"/>
      <c r="E412" s="30" t="s">
        <v>813</v>
      </c>
      <c r="F412" s="30" t="s">
        <v>814</v>
      </c>
      <c r="G412" s="30" t="s">
        <v>798</v>
      </c>
      <c r="H412" s="29" t="s">
        <v>466</v>
      </c>
      <c r="I412" s="55"/>
      <c r="J412" s="56">
        <v>19</v>
      </c>
      <c r="K412" s="32">
        <f t="shared" si="15"/>
        <v>19</v>
      </c>
      <c r="L412" s="57"/>
      <c r="M412" s="34">
        <f t="shared" si="13"/>
        <v>0</v>
      </c>
      <c r="N412" s="64"/>
    </row>
    <row r="413" spans="1:14" s="19" customFormat="1">
      <c r="A413" s="28">
        <v>9</v>
      </c>
      <c r="B413" s="29">
        <v>397</v>
      </c>
      <c r="C413" s="29">
        <v>10</v>
      </c>
      <c r="D413" s="63"/>
      <c r="E413" s="30" t="s">
        <v>815</v>
      </c>
      <c r="F413" s="30" t="s">
        <v>816</v>
      </c>
      <c r="G413" s="30" t="s">
        <v>755</v>
      </c>
      <c r="H413" s="29" t="s">
        <v>460</v>
      </c>
      <c r="I413" s="55"/>
      <c r="J413" s="56">
        <v>10</v>
      </c>
      <c r="K413" s="32">
        <f t="shared" si="15"/>
        <v>10</v>
      </c>
      <c r="L413" s="57"/>
      <c r="M413" s="34">
        <f t="shared" si="13"/>
        <v>0</v>
      </c>
      <c r="N413" s="64"/>
    </row>
    <row r="414" spans="1:14" s="19" customFormat="1">
      <c r="A414" s="28">
        <v>9</v>
      </c>
      <c r="B414" s="29">
        <v>398</v>
      </c>
      <c r="C414" s="29">
        <v>11</v>
      </c>
      <c r="D414" s="63"/>
      <c r="E414" s="30" t="s">
        <v>817</v>
      </c>
      <c r="F414" s="30" t="s">
        <v>818</v>
      </c>
      <c r="G414" s="30" t="s">
        <v>755</v>
      </c>
      <c r="H414" s="29" t="s">
        <v>452</v>
      </c>
      <c r="I414" s="55"/>
      <c r="J414" s="56">
        <v>80</v>
      </c>
      <c r="K414" s="32">
        <f t="shared" si="15"/>
        <v>80</v>
      </c>
      <c r="L414" s="57"/>
      <c r="M414" s="34">
        <f t="shared" si="13"/>
        <v>0</v>
      </c>
      <c r="N414" s="64"/>
    </row>
    <row r="415" spans="1:14" s="19" customFormat="1">
      <c r="A415" s="28">
        <v>9</v>
      </c>
      <c r="B415" s="29">
        <v>399</v>
      </c>
      <c r="C415" s="29">
        <v>12</v>
      </c>
      <c r="D415" s="63"/>
      <c r="E415" s="30" t="s">
        <v>819</v>
      </c>
      <c r="F415" s="30" t="s">
        <v>820</v>
      </c>
      <c r="G415" s="30" t="s">
        <v>755</v>
      </c>
      <c r="H415" s="29" t="s">
        <v>460</v>
      </c>
      <c r="I415" s="55"/>
      <c r="J415" s="56">
        <v>1</v>
      </c>
      <c r="K415" s="32">
        <f t="shared" si="15"/>
        <v>1</v>
      </c>
      <c r="L415" s="57"/>
      <c r="M415" s="34">
        <f t="shared" si="13"/>
        <v>0</v>
      </c>
      <c r="N415" s="64"/>
    </row>
    <row r="416" spans="1:14" s="19" customFormat="1">
      <c r="A416" s="28">
        <v>9</v>
      </c>
      <c r="B416" s="29">
        <v>400</v>
      </c>
      <c r="C416" s="29">
        <v>13</v>
      </c>
      <c r="D416" s="63"/>
      <c r="E416" s="30" t="s">
        <v>821</v>
      </c>
      <c r="F416" s="30" t="s">
        <v>822</v>
      </c>
      <c r="G416" s="30" t="s">
        <v>755</v>
      </c>
      <c r="H416" s="29" t="s">
        <v>460</v>
      </c>
      <c r="I416" s="55"/>
      <c r="J416" s="56">
        <v>60</v>
      </c>
      <c r="K416" s="32">
        <f t="shared" si="15"/>
        <v>60</v>
      </c>
      <c r="L416" s="57"/>
      <c r="M416" s="34">
        <f t="shared" si="13"/>
        <v>0</v>
      </c>
      <c r="N416" s="64"/>
    </row>
    <row r="417" spans="1:14" s="19" customFormat="1">
      <c r="A417" s="28">
        <v>9</v>
      </c>
      <c r="B417" s="29">
        <v>401</v>
      </c>
      <c r="C417" s="29">
        <v>14</v>
      </c>
      <c r="D417" s="63"/>
      <c r="E417" s="30" t="s">
        <v>823</v>
      </c>
      <c r="F417" s="30" t="s">
        <v>824</v>
      </c>
      <c r="G417" s="30" t="s">
        <v>825</v>
      </c>
      <c r="H417" s="29" t="s">
        <v>466</v>
      </c>
      <c r="I417" s="55"/>
      <c r="J417" s="56">
        <v>15</v>
      </c>
      <c r="K417" s="32">
        <f t="shared" si="15"/>
        <v>15</v>
      </c>
      <c r="L417" s="57"/>
      <c r="M417" s="34">
        <f t="shared" si="13"/>
        <v>0</v>
      </c>
      <c r="N417" s="64"/>
    </row>
    <row r="418" spans="1:14" s="19" customFormat="1">
      <c r="A418" s="28">
        <v>9</v>
      </c>
      <c r="B418" s="29">
        <v>402</v>
      </c>
      <c r="C418" s="29">
        <v>15</v>
      </c>
      <c r="D418" s="63"/>
      <c r="E418" s="30" t="s">
        <v>826</v>
      </c>
      <c r="F418" s="30" t="s">
        <v>824</v>
      </c>
      <c r="G418" s="30" t="s">
        <v>825</v>
      </c>
      <c r="H418" s="29" t="s">
        <v>466</v>
      </c>
      <c r="I418" s="55"/>
      <c r="J418" s="56">
        <v>15</v>
      </c>
      <c r="K418" s="32">
        <f t="shared" si="15"/>
        <v>15</v>
      </c>
      <c r="L418" s="57"/>
      <c r="M418" s="34">
        <f t="shared" si="13"/>
        <v>0</v>
      </c>
      <c r="N418" s="64"/>
    </row>
    <row r="419" spans="1:14" s="19" customFormat="1">
      <c r="A419" s="28">
        <v>9</v>
      </c>
      <c r="B419" s="29">
        <v>403</v>
      </c>
      <c r="C419" s="29">
        <v>16</v>
      </c>
      <c r="D419" s="63"/>
      <c r="E419" s="30" t="s">
        <v>827</v>
      </c>
      <c r="F419" s="30" t="s">
        <v>828</v>
      </c>
      <c r="G419" s="30" t="s">
        <v>829</v>
      </c>
      <c r="H419" s="29" t="s">
        <v>466</v>
      </c>
      <c r="I419" s="55"/>
      <c r="J419" s="56">
        <v>5</v>
      </c>
      <c r="K419" s="32">
        <f t="shared" si="15"/>
        <v>5</v>
      </c>
      <c r="L419" s="57"/>
      <c r="M419" s="34">
        <f t="shared" si="13"/>
        <v>0</v>
      </c>
      <c r="N419" s="64"/>
    </row>
    <row r="420" spans="1:14" s="19" customFormat="1">
      <c r="A420" s="28">
        <v>9</v>
      </c>
      <c r="B420" s="29">
        <v>404</v>
      </c>
      <c r="C420" s="29">
        <v>17</v>
      </c>
      <c r="D420" s="63"/>
      <c r="E420" s="30" t="s">
        <v>830</v>
      </c>
      <c r="F420" s="30" t="s">
        <v>828</v>
      </c>
      <c r="G420" s="30" t="s">
        <v>829</v>
      </c>
      <c r="H420" s="29" t="s">
        <v>466</v>
      </c>
      <c r="I420" s="55"/>
      <c r="J420" s="56">
        <v>5</v>
      </c>
      <c r="K420" s="32">
        <f t="shared" si="15"/>
        <v>5</v>
      </c>
      <c r="L420" s="57"/>
      <c r="M420" s="34">
        <f t="shared" si="13"/>
        <v>0</v>
      </c>
      <c r="N420" s="64"/>
    </row>
    <row r="421" spans="1:14" s="19" customFormat="1">
      <c r="A421" s="28">
        <v>9</v>
      </c>
      <c r="B421" s="29">
        <v>405</v>
      </c>
      <c r="C421" s="29">
        <v>18</v>
      </c>
      <c r="D421" s="63"/>
      <c r="E421" s="30" t="s">
        <v>831</v>
      </c>
      <c r="F421" s="30" t="s">
        <v>832</v>
      </c>
      <c r="G421" s="30" t="s">
        <v>825</v>
      </c>
      <c r="H421" s="29" t="s">
        <v>466</v>
      </c>
      <c r="I421" s="55"/>
      <c r="J421" s="56">
        <v>8</v>
      </c>
      <c r="K421" s="32">
        <f t="shared" si="15"/>
        <v>8</v>
      </c>
      <c r="L421" s="57"/>
      <c r="M421" s="34">
        <f t="shared" si="13"/>
        <v>0</v>
      </c>
      <c r="N421" s="64"/>
    </row>
    <row r="422" spans="1:14" s="19" customFormat="1">
      <c r="A422" s="28">
        <v>9</v>
      </c>
      <c r="B422" s="29">
        <v>406</v>
      </c>
      <c r="C422" s="29">
        <v>19</v>
      </c>
      <c r="D422" s="63"/>
      <c r="E422" s="30" t="s">
        <v>833</v>
      </c>
      <c r="F422" s="30" t="s">
        <v>834</v>
      </c>
      <c r="G422" s="30" t="s">
        <v>835</v>
      </c>
      <c r="H422" s="29" t="s">
        <v>466</v>
      </c>
      <c r="I422" s="55"/>
      <c r="J422" s="56">
        <v>6</v>
      </c>
      <c r="K422" s="32">
        <f t="shared" si="15"/>
        <v>6</v>
      </c>
      <c r="L422" s="57"/>
      <c r="M422" s="34">
        <f t="shared" si="13"/>
        <v>0</v>
      </c>
      <c r="N422" s="64"/>
    </row>
    <row r="423" spans="1:14" s="19" customFormat="1">
      <c r="A423" s="28">
        <v>9</v>
      </c>
      <c r="B423" s="29">
        <v>407</v>
      </c>
      <c r="C423" s="29">
        <v>20</v>
      </c>
      <c r="D423" s="63"/>
      <c r="E423" s="30" t="s">
        <v>836</v>
      </c>
      <c r="F423" s="30" t="s">
        <v>837</v>
      </c>
      <c r="G423" s="30" t="s">
        <v>835</v>
      </c>
      <c r="H423" s="29" t="s">
        <v>466</v>
      </c>
      <c r="I423" s="55"/>
      <c r="J423" s="56">
        <v>1</v>
      </c>
      <c r="K423" s="32">
        <f t="shared" si="15"/>
        <v>1</v>
      </c>
      <c r="L423" s="57"/>
      <c r="M423" s="34">
        <f t="shared" si="13"/>
        <v>0</v>
      </c>
      <c r="N423" s="64"/>
    </row>
    <row r="424" spans="1:14" s="19" customFormat="1">
      <c r="A424" s="28">
        <v>9</v>
      </c>
      <c r="B424" s="29">
        <v>408</v>
      </c>
      <c r="C424" s="29">
        <v>21</v>
      </c>
      <c r="D424" s="63"/>
      <c r="E424" s="30" t="s">
        <v>838</v>
      </c>
      <c r="F424" s="30" t="s">
        <v>837</v>
      </c>
      <c r="G424" s="30" t="s">
        <v>835</v>
      </c>
      <c r="H424" s="29" t="s">
        <v>466</v>
      </c>
      <c r="I424" s="55"/>
      <c r="J424" s="56">
        <v>1</v>
      </c>
      <c r="K424" s="32">
        <f t="shared" si="15"/>
        <v>1</v>
      </c>
      <c r="L424" s="57"/>
      <c r="M424" s="34">
        <f t="shared" si="13"/>
        <v>0</v>
      </c>
      <c r="N424" s="64"/>
    </row>
    <row r="425" spans="1:14" s="19" customFormat="1">
      <c r="A425" s="28">
        <v>9</v>
      </c>
      <c r="B425" s="29">
        <v>409</v>
      </c>
      <c r="C425" s="29">
        <v>22</v>
      </c>
      <c r="D425" s="63"/>
      <c r="E425" s="30" t="s">
        <v>839</v>
      </c>
      <c r="F425" s="30" t="s">
        <v>840</v>
      </c>
      <c r="G425" s="30" t="s">
        <v>841</v>
      </c>
      <c r="H425" s="29" t="s">
        <v>466</v>
      </c>
      <c r="I425" s="55"/>
      <c r="J425" s="56">
        <v>4</v>
      </c>
      <c r="K425" s="32">
        <f t="shared" si="15"/>
        <v>4</v>
      </c>
      <c r="L425" s="57"/>
      <c r="M425" s="34">
        <f t="shared" si="13"/>
        <v>0</v>
      </c>
      <c r="N425" s="64"/>
    </row>
    <row r="426" spans="1:14" s="19" customFormat="1">
      <c r="A426" s="28">
        <v>9</v>
      </c>
      <c r="B426" s="29">
        <v>410</v>
      </c>
      <c r="C426" s="29">
        <v>23</v>
      </c>
      <c r="D426" s="63"/>
      <c r="E426" s="30" t="s">
        <v>842</v>
      </c>
      <c r="F426" s="30" t="s">
        <v>843</v>
      </c>
      <c r="G426" s="30" t="s">
        <v>841</v>
      </c>
      <c r="H426" s="29" t="s">
        <v>466</v>
      </c>
      <c r="I426" s="55"/>
      <c r="J426" s="56">
        <v>6</v>
      </c>
      <c r="K426" s="32">
        <f t="shared" si="15"/>
        <v>6</v>
      </c>
      <c r="L426" s="57"/>
      <c r="M426" s="34">
        <f t="shared" si="13"/>
        <v>0</v>
      </c>
      <c r="N426" s="64"/>
    </row>
    <row r="427" spans="1:14" s="19" customFormat="1">
      <c r="A427" s="28">
        <v>9</v>
      </c>
      <c r="B427" s="29">
        <v>411</v>
      </c>
      <c r="C427" s="29">
        <v>24</v>
      </c>
      <c r="D427" s="63"/>
      <c r="E427" s="30" t="s">
        <v>844</v>
      </c>
      <c r="F427" s="30" t="s">
        <v>845</v>
      </c>
      <c r="G427" s="30" t="s">
        <v>841</v>
      </c>
      <c r="H427" s="29" t="s">
        <v>466</v>
      </c>
      <c r="I427" s="55"/>
      <c r="J427" s="56">
        <v>1</v>
      </c>
      <c r="K427" s="32">
        <f t="shared" si="15"/>
        <v>1</v>
      </c>
      <c r="L427" s="57"/>
      <c r="M427" s="34">
        <f t="shared" si="13"/>
        <v>0</v>
      </c>
      <c r="N427" s="64"/>
    </row>
    <row r="428" spans="1:14" s="19" customFormat="1">
      <c r="A428" s="28">
        <v>9</v>
      </c>
      <c r="B428" s="29">
        <v>412</v>
      </c>
      <c r="C428" s="29">
        <v>25</v>
      </c>
      <c r="D428" s="63"/>
      <c r="E428" s="30" t="s">
        <v>846</v>
      </c>
      <c r="F428" s="30" t="s">
        <v>847</v>
      </c>
      <c r="G428" s="30"/>
      <c r="H428" s="29" t="s">
        <v>452</v>
      </c>
      <c r="I428" s="55"/>
      <c r="J428" s="56">
        <v>50</v>
      </c>
      <c r="K428" s="32">
        <f t="shared" si="15"/>
        <v>50</v>
      </c>
      <c r="L428" s="57"/>
      <c r="M428" s="34">
        <f t="shared" si="13"/>
        <v>0</v>
      </c>
      <c r="N428" s="64"/>
    </row>
    <row r="429" spans="1:14" s="19" customFormat="1">
      <c r="A429" s="28">
        <v>9</v>
      </c>
      <c r="B429" s="29">
        <v>413</v>
      </c>
      <c r="C429" s="29">
        <v>26</v>
      </c>
      <c r="D429" s="63"/>
      <c r="E429" s="30" t="s">
        <v>848</v>
      </c>
      <c r="F429" s="30" t="s">
        <v>849</v>
      </c>
      <c r="G429" s="30" t="s">
        <v>850</v>
      </c>
      <c r="H429" s="29" t="s">
        <v>351</v>
      </c>
      <c r="I429" s="55"/>
      <c r="J429" s="56">
        <v>1</v>
      </c>
      <c r="K429" s="32">
        <f t="shared" si="15"/>
        <v>1</v>
      </c>
      <c r="L429" s="67"/>
      <c r="M429" s="34">
        <f t="shared" si="13"/>
        <v>0</v>
      </c>
      <c r="N429" s="64"/>
    </row>
    <row r="430" spans="1:14" s="19" customFormat="1">
      <c r="A430" s="28">
        <v>9</v>
      </c>
      <c r="B430" s="29">
        <v>414</v>
      </c>
      <c r="C430" s="29">
        <v>27</v>
      </c>
      <c r="D430" s="63"/>
      <c r="E430" s="30" t="s">
        <v>851</v>
      </c>
      <c r="F430" s="30" t="s">
        <v>852</v>
      </c>
      <c r="G430" s="30" t="s">
        <v>850</v>
      </c>
      <c r="H430" s="29" t="s">
        <v>460</v>
      </c>
      <c r="I430" s="55"/>
      <c r="J430" s="56">
        <v>2</v>
      </c>
      <c r="K430" s="32">
        <f t="shared" si="15"/>
        <v>2</v>
      </c>
      <c r="L430" s="57"/>
      <c r="M430" s="34">
        <f t="shared" si="13"/>
        <v>0</v>
      </c>
      <c r="N430" s="64"/>
    </row>
    <row r="431" spans="1:14" s="19" customFormat="1">
      <c r="A431" s="28">
        <v>9</v>
      </c>
      <c r="B431" s="29">
        <v>415</v>
      </c>
      <c r="C431" s="29">
        <v>28</v>
      </c>
      <c r="D431" s="63"/>
      <c r="E431" s="30" t="s">
        <v>853</v>
      </c>
      <c r="F431" s="30" t="s">
        <v>849</v>
      </c>
      <c r="G431" s="30" t="s">
        <v>850</v>
      </c>
      <c r="H431" s="29" t="s">
        <v>351</v>
      </c>
      <c r="I431" s="55"/>
      <c r="J431" s="56">
        <v>1</v>
      </c>
      <c r="K431" s="32">
        <f t="shared" si="15"/>
        <v>1</v>
      </c>
      <c r="L431" s="57"/>
      <c r="M431" s="34">
        <f t="shared" si="13"/>
        <v>0</v>
      </c>
      <c r="N431" s="64"/>
    </row>
    <row r="432" spans="1:14" s="19" customFormat="1">
      <c r="A432" s="28">
        <v>9</v>
      </c>
      <c r="B432" s="29">
        <v>416</v>
      </c>
      <c r="C432" s="29">
        <v>29</v>
      </c>
      <c r="D432" s="63"/>
      <c r="E432" s="30" t="s">
        <v>854</v>
      </c>
      <c r="F432" s="30" t="s">
        <v>855</v>
      </c>
      <c r="G432" s="30" t="s">
        <v>714</v>
      </c>
      <c r="H432" s="29" t="s">
        <v>466</v>
      </c>
      <c r="I432" s="55"/>
      <c r="J432" s="56">
        <v>20</v>
      </c>
      <c r="K432" s="32">
        <f t="shared" si="15"/>
        <v>20</v>
      </c>
      <c r="L432" s="57"/>
      <c r="M432" s="34">
        <f t="shared" si="13"/>
        <v>0</v>
      </c>
      <c r="N432" s="64"/>
    </row>
    <row r="433" spans="1:14" s="19" customFormat="1">
      <c r="A433" s="28">
        <v>9</v>
      </c>
      <c r="B433" s="29">
        <v>417</v>
      </c>
      <c r="C433" s="29">
        <v>30</v>
      </c>
      <c r="D433" s="63"/>
      <c r="E433" s="30" t="s">
        <v>856</v>
      </c>
      <c r="F433" s="30" t="s">
        <v>857</v>
      </c>
      <c r="G433" s="30" t="s">
        <v>714</v>
      </c>
      <c r="H433" s="29" t="s">
        <v>466</v>
      </c>
      <c r="I433" s="55"/>
      <c r="J433" s="56">
        <v>4</v>
      </c>
      <c r="K433" s="32">
        <f t="shared" si="15"/>
        <v>4</v>
      </c>
      <c r="L433" s="57"/>
      <c r="M433" s="34">
        <f t="shared" si="13"/>
        <v>0</v>
      </c>
      <c r="N433" s="64"/>
    </row>
    <row r="434" spans="1:14" s="19" customFormat="1">
      <c r="A434" s="28">
        <v>9</v>
      </c>
      <c r="B434" s="29">
        <v>418</v>
      </c>
      <c r="C434" s="29">
        <v>31</v>
      </c>
      <c r="D434" s="63"/>
      <c r="E434" s="30" t="s">
        <v>858</v>
      </c>
      <c r="F434" s="30" t="s">
        <v>859</v>
      </c>
      <c r="G434" s="30" t="s">
        <v>860</v>
      </c>
      <c r="H434" s="29" t="s">
        <v>466</v>
      </c>
      <c r="I434" s="55"/>
      <c r="J434" s="56">
        <v>20</v>
      </c>
      <c r="K434" s="32">
        <f t="shared" si="15"/>
        <v>20</v>
      </c>
      <c r="L434" s="57"/>
      <c r="M434" s="34">
        <f t="shared" si="13"/>
        <v>0</v>
      </c>
      <c r="N434" s="64"/>
    </row>
    <row r="435" spans="1:14" s="19" customFormat="1">
      <c r="A435" s="28">
        <v>9</v>
      </c>
      <c r="B435" s="29">
        <v>419</v>
      </c>
      <c r="C435" s="29">
        <v>32</v>
      </c>
      <c r="D435" s="63"/>
      <c r="E435" s="30" t="s">
        <v>861</v>
      </c>
      <c r="F435" s="30" t="s">
        <v>862</v>
      </c>
      <c r="G435" s="30" t="s">
        <v>860</v>
      </c>
      <c r="H435" s="29" t="s">
        <v>466</v>
      </c>
      <c r="I435" s="55"/>
      <c r="J435" s="56">
        <v>5</v>
      </c>
      <c r="K435" s="32">
        <f t="shared" si="15"/>
        <v>5</v>
      </c>
      <c r="L435" s="57"/>
      <c r="M435" s="34">
        <f t="shared" si="13"/>
        <v>0</v>
      </c>
      <c r="N435" s="64"/>
    </row>
    <row r="436" spans="1:14" s="19" customFormat="1">
      <c r="A436" s="28">
        <v>9</v>
      </c>
      <c r="B436" s="29">
        <v>420</v>
      </c>
      <c r="C436" s="29">
        <v>33</v>
      </c>
      <c r="D436" s="63"/>
      <c r="E436" s="30" t="s">
        <v>863</v>
      </c>
      <c r="F436" s="30" t="s">
        <v>832</v>
      </c>
      <c r="G436" s="30" t="s">
        <v>825</v>
      </c>
      <c r="H436" s="29" t="s">
        <v>351</v>
      </c>
      <c r="I436" s="55"/>
      <c r="J436" s="56">
        <v>4</v>
      </c>
      <c r="K436" s="32">
        <f t="shared" si="15"/>
        <v>4</v>
      </c>
      <c r="L436" s="57"/>
      <c r="M436" s="34">
        <f t="shared" si="13"/>
        <v>0</v>
      </c>
      <c r="N436" s="64"/>
    </row>
    <row r="437" spans="1:14" s="19" customFormat="1">
      <c r="A437" s="28">
        <v>9</v>
      </c>
      <c r="B437" s="29">
        <v>421</v>
      </c>
      <c r="C437" s="29">
        <v>34</v>
      </c>
      <c r="D437" s="63"/>
      <c r="E437" s="30" t="s">
        <v>864</v>
      </c>
      <c r="F437" s="30" t="s">
        <v>832</v>
      </c>
      <c r="G437" s="30" t="s">
        <v>825</v>
      </c>
      <c r="H437" s="29" t="s">
        <v>351</v>
      </c>
      <c r="I437" s="55"/>
      <c r="J437" s="56">
        <v>4</v>
      </c>
      <c r="K437" s="32">
        <f t="shared" si="15"/>
        <v>4</v>
      </c>
      <c r="L437" s="57"/>
      <c r="M437" s="34">
        <f t="shared" si="13"/>
        <v>0</v>
      </c>
      <c r="N437" s="64"/>
    </row>
    <row r="438" spans="1:14" s="19" customFormat="1">
      <c r="A438" s="28">
        <v>9</v>
      </c>
      <c r="B438" s="29">
        <v>422</v>
      </c>
      <c r="C438" s="29">
        <v>35</v>
      </c>
      <c r="D438" s="63"/>
      <c r="E438" s="30" t="s">
        <v>865</v>
      </c>
      <c r="F438" s="30" t="s">
        <v>866</v>
      </c>
      <c r="G438" s="30" t="s">
        <v>867</v>
      </c>
      <c r="H438" s="29" t="s">
        <v>517</v>
      </c>
      <c r="I438" s="55"/>
      <c r="J438" s="56">
        <v>23</v>
      </c>
      <c r="K438" s="32">
        <f t="shared" si="15"/>
        <v>23</v>
      </c>
      <c r="L438" s="57"/>
      <c r="M438" s="34">
        <f t="shared" si="13"/>
        <v>0</v>
      </c>
      <c r="N438" s="64"/>
    </row>
    <row r="439" spans="1:14" s="19" customFormat="1">
      <c r="A439" s="28">
        <v>9</v>
      </c>
      <c r="B439" s="29">
        <v>423</v>
      </c>
      <c r="C439" s="29">
        <v>36</v>
      </c>
      <c r="D439" s="63"/>
      <c r="E439" s="30" t="s">
        <v>868</v>
      </c>
      <c r="F439" s="30" t="s">
        <v>866</v>
      </c>
      <c r="G439" s="30" t="s">
        <v>867</v>
      </c>
      <c r="H439" s="29" t="s">
        <v>517</v>
      </c>
      <c r="I439" s="55"/>
      <c r="J439" s="56">
        <v>15</v>
      </c>
      <c r="K439" s="32">
        <f t="shared" si="15"/>
        <v>15</v>
      </c>
      <c r="L439" s="57"/>
      <c r="M439" s="34">
        <f t="shared" si="13"/>
        <v>0</v>
      </c>
      <c r="N439" s="64"/>
    </row>
    <row r="440" spans="1:14" s="19" customFormat="1">
      <c r="A440" s="28">
        <v>9</v>
      </c>
      <c r="B440" s="29">
        <v>424</v>
      </c>
      <c r="C440" s="29">
        <v>37</v>
      </c>
      <c r="D440" s="63"/>
      <c r="E440" s="30" t="s">
        <v>869</v>
      </c>
      <c r="F440" s="30" t="s">
        <v>866</v>
      </c>
      <c r="G440" s="30" t="s">
        <v>867</v>
      </c>
      <c r="H440" s="29" t="s">
        <v>517</v>
      </c>
      <c r="I440" s="55"/>
      <c r="J440" s="56">
        <v>3</v>
      </c>
      <c r="K440" s="32">
        <f t="shared" si="15"/>
        <v>3</v>
      </c>
      <c r="L440" s="57"/>
      <c r="M440" s="34">
        <f t="shared" si="13"/>
        <v>0</v>
      </c>
      <c r="N440" s="64"/>
    </row>
    <row r="441" spans="1:14" s="19" customFormat="1">
      <c r="A441" s="28">
        <v>9</v>
      </c>
      <c r="B441" s="29">
        <v>425</v>
      </c>
      <c r="C441" s="29">
        <v>38</v>
      </c>
      <c r="D441" s="63"/>
      <c r="E441" s="30" t="s">
        <v>870</v>
      </c>
      <c r="F441" s="30" t="s">
        <v>866</v>
      </c>
      <c r="G441" s="30" t="s">
        <v>867</v>
      </c>
      <c r="H441" s="29" t="s">
        <v>517</v>
      </c>
      <c r="I441" s="55"/>
      <c r="J441" s="56">
        <v>38</v>
      </c>
      <c r="K441" s="32">
        <f t="shared" si="15"/>
        <v>38</v>
      </c>
      <c r="L441" s="57"/>
      <c r="M441" s="34">
        <f t="shared" si="13"/>
        <v>0</v>
      </c>
      <c r="N441" s="64"/>
    </row>
    <row r="442" spans="1:14" s="19" customFormat="1">
      <c r="A442" s="28">
        <v>9</v>
      </c>
      <c r="B442" s="29">
        <v>426</v>
      </c>
      <c r="C442" s="29">
        <v>39</v>
      </c>
      <c r="D442" s="63"/>
      <c r="E442" s="30" t="s">
        <v>871</v>
      </c>
      <c r="F442" s="30" t="s">
        <v>866</v>
      </c>
      <c r="G442" s="30" t="s">
        <v>867</v>
      </c>
      <c r="H442" s="29" t="s">
        <v>517</v>
      </c>
      <c r="I442" s="55"/>
      <c r="J442" s="56">
        <v>3</v>
      </c>
      <c r="K442" s="32">
        <f t="shared" si="15"/>
        <v>3</v>
      </c>
      <c r="L442" s="57"/>
      <c r="M442" s="34">
        <f t="shared" si="13"/>
        <v>0</v>
      </c>
      <c r="N442" s="64"/>
    </row>
    <row r="443" spans="1:14" s="19" customFormat="1">
      <c r="A443" s="28">
        <v>9</v>
      </c>
      <c r="B443" s="29">
        <v>427</v>
      </c>
      <c r="C443" s="29">
        <v>40</v>
      </c>
      <c r="D443" s="63"/>
      <c r="E443" s="30" t="s">
        <v>872</v>
      </c>
      <c r="F443" s="30" t="s">
        <v>866</v>
      </c>
      <c r="G443" s="30" t="s">
        <v>867</v>
      </c>
      <c r="H443" s="29" t="s">
        <v>517</v>
      </c>
      <c r="I443" s="55"/>
      <c r="J443" s="56">
        <v>12</v>
      </c>
      <c r="K443" s="32">
        <f t="shared" si="15"/>
        <v>12</v>
      </c>
      <c r="L443" s="57"/>
      <c r="M443" s="34">
        <f t="shared" si="13"/>
        <v>0</v>
      </c>
      <c r="N443" s="64"/>
    </row>
    <row r="444" spans="1:14" s="19" customFormat="1">
      <c r="A444" s="28">
        <v>9</v>
      </c>
      <c r="B444" s="29">
        <v>428</v>
      </c>
      <c r="C444" s="29">
        <v>41</v>
      </c>
      <c r="D444" s="63"/>
      <c r="E444" s="30" t="s">
        <v>873</v>
      </c>
      <c r="F444" s="30" t="s">
        <v>530</v>
      </c>
      <c r="G444" s="30" t="s">
        <v>867</v>
      </c>
      <c r="H444" s="29" t="s">
        <v>695</v>
      </c>
      <c r="I444" s="55"/>
      <c r="J444" s="56">
        <v>2</v>
      </c>
      <c r="K444" s="32">
        <f t="shared" si="15"/>
        <v>2</v>
      </c>
      <c r="L444" s="57"/>
      <c r="M444" s="34">
        <f t="shared" si="13"/>
        <v>0</v>
      </c>
      <c r="N444" s="64"/>
    </row>
    <row r="445" spans="1:14" s="19" customFormat="1">
      <c r="A445" s="28">
        <v>9</v>
      </c>
      <c r="B445" s="29">
        <v>429</v>
      </c>
      <c r="C445" s="29">
        <v>42</v>
      </c>
      <c r="D445" s="63"/>
      <c r="E445" s="30" t="s">
        <v>874</v>
      </c>
      <c r="F445" s="30" t="s">
        <v>530</v>
      </c>
      <c r="G445" s="30" t="s">
        <v>867</v>
      </c>
      <c r="H445" s="29" t="s">
        <v>695</v>
      </c>
      <c r="I445" s="55"/>
      <c r="J445" s="56">
        <v>20</v>
      </c>
      <c r="K445" s="32">
        <f t="shared" si="15"/>
        <v>20</v>
      </c>
      <c r="L445" s="57"/>
      <c r="M445" s="34">
        <f t="shared" si="13"/>
        <v>0</v>
      </c>
      <c r="N445" s="64"/>
    </row>
    <row r="446" spans="1:14" s="19" customFormat="1">
      <c r="A446" s="28">
        <v>9</v>
      </c>
      <c r="B446" s="29">
        <v>430</v>
      </c>
      <c r="C446" s="29">
        <v>43</v>
      </c>
      <c r="D446" s="63"/>
      <c r="E446" s="30" t="s">
        <v>875</v>
      </c>
      <c r="F446" s="30" t="s">
        <v>530</v>
      </c>
      <c r="G446" s="30" t="s">
        <v>867</v>
      </c>
      <c r="H446" s="29" t="s">
        <v>695</v>
      </c>
      <c r="I446" s="55"/>
      <c r="J446" s="56">
        <v>20</v>
      </c>
      <c r="K446" s="32">
        <f t="shared" si="15"/>
        <v>20</v>
      </c>
      <c r="L446" s="57"/>
      <c r="M446" s="34">
        <f t="shared" si="13"/>
        <v>0</v>
      </c>
      <c r="N446" s="64"/>
    </row>
    <row r="447" spans="1:14" s="19" customFormat="1">
      <c r="A447" s="28">
        <v>9</v>
      </c>
      <c r="B447" s="29">
        <v>431</v>
      </c>
      <c r="C447" s="29">
        <v>44</v>
      </c>
      <c r="D447" s="63"/>
      <c r="E447" s="30" t="s">
        <v>876</v>
      </c>
      <c r="F447" s="30" t="s">
        <v>877</v>
      </c>
      <c r="G447" s="30" t="s">
        <v>825</v>
      </c>
      <c r="H447" s="29" t="s">
        <v>517</v>
      </c>
      <c r="I447" s="55"/>
      <c r="J447" s="56">
        <v>21</v>
      </c>
      <c r="K447" s="32">
        <f t="shared" si="15"/>
        <v>21</v>
      </c>
      <c r="L447" s="67"/>
      <c r="M447" s="34">
        <f t="shared" si="13"/>
        <v>0</v>
      </c>
      <c r="N447" s="64"/>
    </row>
    <row r="448" spans="1:14" s="19" customFormat="1">
      <c r="A448" s="28">
        <v>9</v>
      </c>
      <c r="B448" s="29">
        <v>432</v>
      </c>
      <c r="C448" s="29">
        <v>45</v>
      </c>
      <c r="D448" s="63"/>
      <c r="E448" s="30" t="s">
        <v>878</v>
      </c>
      <c r="F448" s="30" t="s">
        <v>879</v>
      </c>
      <c r="G448" s="30" t="s">
        <v>825</v>
      </c>
      <c r="H448" s="29" t="s">
        <v>517</v>
      </c>
      <c r="I448" s="55"/>
      <c r="J448" s="56">
        <v>7</v>
      </c>
      <c r="K448" s="32">
        <f t="shared" si="15"/>
        <v>7</v>
      </c>
      <c r="L448" s="67"/>
      <c r="M448" s="34">
        <f t="shared" si="13"/>
        <v>0</v>
      </c>
      <c r="N448" s="64"/>
    </row>
    <row r="449" spans="1:14" s="19" customFormat="1">
      <c r="A449" s="28">
        <v>9</v>
      </c>
      <c r="B449" s="29">
        <v>433</v>
      </c>
      <c r="C449" s="29">
        <v>46</v>
      </c>
      <c r="D449" s="63"/>
      <c r="E449" s="30" t="s">
        <v>880</v>
      </c>
      <c r="F449" s="30" t="s">
        <v>881</v>
      </c>
      <c r="G449" s="30" t="s">
        <v>825</v>
      </c>
      <c r="H449" s="29" t="s">
        <v>517</v>
      </c>
      <c r="I449" s="55"/>
      <c r="J449" s="56">
        <v>24</v>
      </c>
      <c r="K449" s="32">
        <f t="shared" si="15"/>
        <v>24</v>
      </c>
      <c r="L449" s="67"/>
      <c r="M449" s="34">
        <f t="shared" si="13"/>
        <v>0</v>
      </c>
      <c r="N449" s="64"/>
    </row>
    <row r="450" spans="1:14" s="19" customFormat="1">
      <c r="A450" s="28">
        <v>9</v>
      </c>
      <c r="B450" s="29">
        <v>434</v>
      </c>
      <c r="C450" s="29">
        <v>47</v>
      </c>
      <c r="D450" s="63"/>
      <c r="E450" s="30" t="s">
        <v>882</v>
      </c>
      <c r="F450" s="30" t="s">
        <v>681</v>
      </c>
      <c r="G450" s="30"/>
      <c r="H450" s="29" t="s">
        <v>736</v>
      </c>
      <c r="I450" s="55"/>
      <c r="J450" s="56">
        <v>1</v>
      </c>
      <c r="K450" s="32">
        <f t="shared" si="15"/>
        <v>1</v>
      </c>
      <c r="L450" s="57"/>
      <c r="M450" s="34">
        <f t="shared" si="13"/>
        <v>0</v>
      </c>
      <c r="N450" s="64"/>
    </row>
    <row r="451" spans="1:14" s="19" customFormat="1">
      <c r="A451" s="28">
        <v>9</v>
      </c>
      <c r="B451" s="29">
        <v>435</v>
      </c>
      <c r="C451" s="29">
        <v>48</v>
      </c>
      <c r="D451" s="63"/>
      <c r="E451" s="30" t="s">
        <v>883</v>
      </c>
      <c r="F451" s="30" t="s">
        <v>681</v>
      </c>
      <c r="G451" s="30"/>
      <c r="H451" s="29" t="s">
        <v>736</v>
      </c>
      <c r="I451" s="55"/>
      <c r="J451" s="56">
        <v>1</v>
      </c>
      <c r="K451" s="32">
        <f t="shared" si="15"/>
        <v>1</v>
      </c>
      <c r="L451" s="57"/>
      <c r="M451" s="34">
        <f t="shared" si="13"/>
        <v>0</v>
      </c>
      <c r="N451" s="64"/>
    </row>
    <row r="452" spans="1:14" s="19" customFormat="1">
      <c r="A452" s="28">
        <v>9</v>
      </c>
      <c r="B452" s="29">
        <v>436</v>
      </c>
      <c r="C452" s="29">
        <v>49</v>
      </c>
      <c r="D452" s="63"/>
      <c r="E452" s="30" t="s">
        <v>884</v>
      </c>
      <c r="F452" s="30" t="s">
        <v>681</v>
      </c>
      <c r="G452" s="30"/>
      <c r="H452" s="29" t="s">
        <v>736</v>
      </c>
      <c r="I452" s="55"/>
      <c r="J452" s="56">
        <v>1</v>
      </c>
      <c r="K452" s="32">
        <f t="shared" si="15"/>
        <v>1</v>
      </c>
      <c r="L452" s="57"/>
      <c r="M452" s="34">
        <f t="shared" si="13"/>
        <v>0</v>
      </c>
      <c r="N452" s="64"/>
    </row>
    <row r="453" spans="1:14" s="36" customFormat="1">
      <c r="A453" s="37" t="s">
        <v>885</v>
      </c>
      <c r="B453" s="38"/>
      <c r="C453" s="38"/>
      <c r="D453" s="38"/>
      <c r="E453" s="38"/>
      <c r="F453" s="38"/>
      <c r="G453" s="38"/>
      <c r="H453" s="39"/>
      <c r="I453" s="40">
        <f>SUM(I404:I452)</f>
        <v>0</v>
      </c>
      <c r="J453" s="41">
        <f>SUM(J404:J452)</f>
        <v>627</v>
      </c>
      <c r="K453" s="41">
        <f>SUM(K404:K452)</f>
        <v>627</v>
      </c>
      <c r="L453" s="40">
        <f>SUM(L404:L452)</f>
        <v>0</v>
      </c>
      <c r="M453" s="40">
        <f>SUM(M404:M452)</f>
        <v>0</v>
      </c>
      <c r="N453" s="40"/>
    </row>
    <row r="454" spans="1:14" s="19" customFormat="1">
      <c r="A454" s="28">
        <v>10</v>
      </c>
      <c r="B454" s="29">
        <v>437</v>
      </c>
      <c r="C454" s="29">
        <v>50</v>
      </c>
      <c r="D454" s="63"/>
      <c r="E454" s="30" t="s">
        <v>886</v>
      </c>
      <c r="F454" s="30" t="s">
        <v>887</v>
      </c>
      <c r="G454" s="30" t="s">
        <v>888</v>
      </c>
      <c r="H454" s="29" t="s">
        <v>351</v>
      </c>
      <c r="I454" s="55"/>
      <c r="J454" s="56">
        <v>3</v>
      </c>
      <c r="K454" s="32">
        <f t="shared" si="15"/>
        <v>3</v>
      </c>
      <c r="L454" s="57"/>
      <c r="M454" s="34">
        <f t="shared" si="13"/>
        <v>0</v>
      </c>
      <c r="N454" s="64"/>
    </row>
    <row r="455" spans="1:14" s="19" customFormat="1">
      <c r="A455" s="28">
        <v>10</v>
      </c>
      <c r="B455" s="29">
        <v>438</v>
      </c>
      <c r="C455" s="29">
        <v>51</v>
      </c>
      <c r="D455" s="63"/>
      <c r="E455" s="30" t="s">
        <v>889</v>
      </c>
      <c r="F455" s="30" t="s">
        <v>887</v>
      </c>
      <c r="G455" s="30" t="s">
        <v>888</v>
      </c>
      <c r="H455" s="29" t="s">
        <v>351</v>
      </c>
      <c r="I455" s="55"/>
      <c r="J455" s="56">
        <v>1</v>
      </c>
      <c r="K455" s="32">
        <f t="shared" si="15"/>
        <v>1</v>
      </c>
      <c r="L455" s="57"/>
      <c r="M455" s="34">
        <f t="shared" si="13"/>
        <v>0</v>
      </c>
      <c r="N455" s="64"/>
    </row>
    <row r="456" spans="1:14" s="19" customFormat="1">
      <c r="A456" s="28">
        <v>10</v>
      </c>
      <c r="B456" s="29">
        <v>439</v>
      </c>
      <c r="C456" s="29">
        <v>52</v>
      </c>
      <c r="D456" s="63"/>
      <c r="E456" s="30" t="s">
        <v>890</v>
      </c>
      <c r="F456" s="30" t="s">
        <v>891</v>
      </c>
      <c r="G456" s="30" t="s">
        <v>892</v>
      </c>
      <c r="H456" s="29" t="s">
        <v>351</v>
      </c>
      <c r="I456" s="55"/>
      <c r="J456" s="56">
        <v>6</v>
      </c>
      <c r="K456" s="32">
        <f t="shared" si="15"/>
        <v>6</v>
      </c>
      <c r="L456" s="57"/>
      <c r="M456" s="34">
        <f t="shared" si="13"/>
        <v>0</v>
      </c>
      <c r="N456" s="64"/>
    </row>
    <row r="457" spans="1:14" s="19" customFormat="1">
      <c r="A457" s="28">
        <v>10</v>
      </c>
      <c r="B457" s="29">
        <v>440</v>
      </c>
      <c r="C457" s="29">
        <v>53</v>
      </c>
      <c r="D457" s="63"/>
      <c r="E457" s="30" t="s">
        <v>893</v>
      </c>
      <c r="F457" s="30" t="s">
        <v>894</v>
      </c>
      <c r="G457" s="30" t="s">
        <v>888</v>
      </c>
      <c r="H457" s="29" t="s">
        <v>695</v>
      </c>
      <c r="I457" s="55"/>
      <c r="J457" s="56">
        <v>48</v>
      </c>
      <c r="K457" s="32">
        <f t="shared" si="15"/>
        <v>48</v>
      </c>
      <c r="L457" s="57"/>
      <c r="M457" s="34">
        <f t="shared" si="13"/>
        <v>0</v>
      </c>
      <c r="N457" s="64"/>
    </row>
    <row r="458" spans="1:14" s="19" customFormat="1">
      <c r="A458" s="28">
        <v>10</v>
      </c>
      <c r="B458" s="29">
        <v>441</v>
      </c>
      <c r="C458" s="29">
        <v>54</v>
      </c>
      <c r="D458" s="63"/>
      <c r="E458" s="30" t="s">
        <v>350</v>
      </c>
      <c r="F458" s="30" t="s">
        <v>894</v>
      </c>
      <c r="G458" s="30" t="s">
        <v>888</v>
      </c>
      <c r="H458" s="29" t="s">
        <v>695</v>
      </c>
      <c r="I458" s="55"/>
      <c r="J458" s="56">
        <v>15</v>
      </c>
      <c r="K458" s="32">
        <f t="shared" si="15"/>
        <v>15</v>
      </c>
      <c r="L458" s="57"/>
      <c r="M458" s="34">
        <f t="shared" ref="M458:M487" si="16">K458*L458</f>
        <v>0</v>
      </c>
      <c r="N458" s="64"/>
    </row>
    <row r="459" spans="1:14" s="19" customFormat="1">
      <c r="A459" s="28">
        <v>10</v>
      </c>
      <c r="B459" s="29">
        <v>442</v>
      </c>
      <c r="C459" s="29">
        <v>55</v>
      </c>
      <c r="D459" s="63"/>
      <c r="E459" s="30" t="s">
        <v>895</v>
      </c>
      <c r="F459" s="30" t="s">
        <v>896</v>
      </c>
      <c r="G459" s="30" t="s">
        <v>897</v>
      </c>
      <c r="H459" s="29" t="s">
        <v>310</v>
      </c>
      <c r="I459" s="55"/>
      <c r="J459" s="56">
        <v>12</v>
      </c>
      <c r="K459" s="32">
        <f t="shared" si="15"/>
        <v>12</v>
      </c>
      <c r="L459" s="57"/>
      <c r="M459" s="34">
        <f t="shared" si="16"/>
        <v>0</v>
      </c>
      <c r="N459" s="64"/>
    </row>
    <row r="460" spans="1:14" s="19" customFormat="1">
      <c r="A460" s="28">
        <v>10</v>
      </c>
      <c r="B460" s="29">
        <v>443</v>
      </c>
      <c r="C460" s="29">
        <v>56</v>
      </c>
      <c r="D460" s="63"/>
      <c r="E460" s="30" t="s">
        <v>898</v>
      </c>
      <c r="F460" s="30" t="s">
        <v>899</v>
      </c>
      <c r="G460" s="30" t="s">
        <v>892</v>
      </c>
      <c r="H460" s="29" t="s">
        <v>460</v>
      </c>
      <c r="I460" s="55"/>
      <c r="J460" s="56">
        <v>8</v>
      </c>
      <c r="K460" s="32">
        <f t="shared" si="15"/>
        <v>8</v>
      </c>
      <c r="L460" s="57"/>
      <c r="M460" s="34">
        <f t="shared" si="16"/>
        <v>0</v>
      </c>
      <c r="N460" s="64"/>
    </row>
    <row r="461" spans="1:14" s="19" customFormat="1">
      <c r="A461" s="28">
        <v>10</v>
      </c>
      <c r="B461" s="29">
        <v>444</v>
      </c>
      <c r="C461" s="29">
        <v>57</v>
      </c>
      <c r="D461" s="63"/>
      <c r="E461" s="30" t="s">
        <v>900</v>
      </c>
      <c r="F461" s="30" t="s">
        <v>901</v>
      </c>
      <c r="G461" s="30" t="s">
        <v>902</v>
      </c>
      <c r="H461" s="29" t="s">
        <v>310</v>
      </c>
      <c r="I461" s="55"/>
      <c r="J461" s="56">
        <v>4</v>
      </c>
      <c r="K461" s="32">
        <f t="shared" si="15"/>
        <v>4</v>
      </c>
      <c r="L461" s="57"/>
      <c r="M461" s="34">
        <f t="shared" si="16"/>
        <v>0</v>
      </c>
      <c r="N461" s="64"/>
    </row>
    <row r="462" spans="1:14" s="19" customFormat="1">
      <c r="A462" s="28">
        <v>10</v>
      </c>
      <c r="B462" s="29">
        <v>445</v>
      </c>
      <c r="C462" s="29">
        <v>58</v>
      </c>
      <c r="D462" s="63"/>
      <c r="E462" s="30" t="s">
        <v>903</v>
      </c>
      <c r="F462" s="30" t="s">
        <v>904</v>
      </c>
      <c r="G462" s="30" t="s">
        <v>905</v>
      </c>
      <c r="H462" s="29" t="s">
        <v>351</v>
      </c>
      <c r="I462" s="55"/>
      <c r="J462" s="56">
        <v>4</v>
      </c>
      <c r="K462" s="32">
        <f t="shared" si="15"/>
        <v>4</v>
      </c>
      <c r="L462" s="57"/>
      <c r="M462" s="34">
        <f t="shared" si="16"/>
        <v>0</v>
      </c>
      <c r="N462" s="64"/>
    </row>
    <row r="463" spans="1:14" s="19" customFormat="1">
      <c r="A463" s="28">
        <v>10</v>
      </c>
      <c r="B463" s="29">
        <v>446</v>
      </c>
      <c r="C463" s="29">
        <v>59</v>
      </c>
      <c r="D463" s="63"/>
      <c r="E463" s="30" t="s">
        <v>906</v>
      </c>
      <c r="F463" s="30" t="s">
        <v>907</v>
      </c>
      <c r="G463" s="30" t="s">
        <v>908</v>
      </c>
      <c r="H463" s="29" t="s">
        <v>460</v>
      </c>
      <c r="I463" s="55"/>
      <c r="J463" s="56">
        <v>6</v>
      </c>
      <c r="K463" s="32">
        <f t="shared" si="15"/>
        <v>6</v>
      </c>
      <c r="L463" s="57"/>
      <c r="M463" s="34">
        <f t="shared" si="16"/>
        <v>0</v>
      </c>
      <c r="N463" s="64"/>
    </row>
    <row r="464" spans="1:14" s="19" customFormat="1">
      <c r="A464" s="28">
        <v>10</v>
      </c>
      <c r="B464" s="29">
        <v>447</v>
      </c>
      <c r="C464" s="29">
        <v>60</v>
      </c>
      <c r="D464" s="63"/>
      <c r="E464" s="30" t="s">
        <v>909</v>
      </c>
      <c r="F464" s="30" t="s">
        <v>910</v>
      </c>
      <c r="G464" s="30" t="s">
        <v>911</v>
      </c>
      <c r="H464" s="29" t="s">
        <v>310</v>
      </c>
      <c r="I464" s="55"/>
      <c r="J464" s="56">
        <v>100</v>
      </c>
      <c r="K464" s="32">
        <f t="shared" si="15"/>
        <v>100</v>
      </c>
      <c r="L464" s="57"/>
      <c r="M464" s="34">
        <f t="shared" si="16"/>
        <v>0</v>
      </c>
      <c r="N464" s="64"/>
    </row>
    <row r="465" spans="1:14" s="19" customFormat="1">
      <c r="A465" s="28">
        <v>10</v>
      </c>
      <c r="B465" s="29">
        <v>448</v>
      </c>
      <c r="C465" s="29">
        <v>61</v>
      </c>
      <c r="D465" s="63"/>
      <c r="E465" s="30" t="s">
        <v>356</v>
      </c>
      <c r="F465" s="30" t="s">
        <v>912</v>
      </c>
      <c r="G465" s="30" t="s">
        <v>905</v>
      </c>
      <c r="H465" s="29" t="s">
        <v>460</v>
      </c>
      <c r="I465" s="55"/>
      <c r="J465" s="56">
        <v>12</v>
      </c>
      <c r="K465" s="32">
        <f t="shared" si="15"/>
        <v>12</v>
      </c>
      <c r="L465" s="57"/>
      <c r="M465" s="34">
        <f t="shared" si="16"/>
        <v>0</v>
      </c>
      <c r="N465" s="64"/>
    </row>
    <row r="466" spans="1:14" s="19" customFormat="1">
      <c r="A466" s="28">
        <v>10</v>
      </c>
      <c r="B466" s="29">
        <v>449</v>
      </c>
      <c r="C466" s="29">
        <v>62</v>
      </c>
      <c r="D466" s="63"/>
      <c r="E466" s="30" t="s">
        <v>913</v>
      </c>
      <c r="F466" s="30" t="s">
        <v>914</v>
      </c>
      <c r="G466" s="30" t="s">
        <v>448</v>
      </c>
      <c r="H466" s="29" t="s">
        <v>471</v>
      </c>
      <c r="I466" s="55"/>
      <c r="J466" s="56">
        <v>100</v>
      </c>
      <c r="K466" s="32">
        <f t="shared" si="15"/>
        <v>100</v>
      </c>
      <c r="L466" s="57"/>
      <c r="M466" s="34">
        <f t="shared" si="16"/>
        <v>0</v>
      </c>
      <c r="N466" s="64"/>
    </row>
    <row r="467" spans="1:14" s="19" customFormat="1">
      <c r="A467" s="28">
        <v>10</v>
      </c>
      <c r="B467" s="29">
        <v>450</v>
      </c>
      <c r="C467" s="29">
        <v>63</v>
      </c>
      <c r="D467" s="63"/>
      <c r="E467" s="30" t="s">
        <v>915</v>
      </c>
      <c r="F467" s="30" t="s">
        <v>916</v>
      </c>
      <c r="G467" s="30" t="s">
        <v>448</v>
      </c>
      <c r="H467" s="29" t="s">
        <v>351</v>
      </c>
      <c r="I467" s="55"/>
      <c r="J467" s="56">
        <v>1</v>
      </c>
      <c r="K467" s="32">
        <f t="shared" si="15"/>
        <v>1</v>
      </c>
      <c r="L467" s="57"/>
      <c r="M467" s="34">
        <f t="shared" si="16"/>
        <v>0</v>
      </c>
      <c r="N467" s="64"/>
    </row>
    <row r="468" spans="1:14" s="19" customFormat="1">
      <c r="A468" s="28">
        <v>10</v>
      </c>
      <c r="B468" s="29">
        <v>451</v>
      </c>
      <c r="C468" s="29">
        <v>64</v>
      </c>
      <c r="D468" s="63"/>
      <c r="E468" s="30" t="s">
        <v>917</v>
      </c>
      <c r="F468" s="30" t="s">
        <v>918</v>
      </c>
      <c r="G468" s="30" t="s">
        <v>448</v>
      </c>
      <c r="H468" s="29" t="s">
        <v>471</v>
      </c>
      <c r="I468" s="55"/>
      <c r="J468" s="56">
        <v>100</v>
      </c>
      <c r="K468" s="32">
        <f t="shared" ref="K468:K487" si="17">I468+J468</f>
        <v>100</v>
      </c>
      <c r="L468" s="57"/>
      <c r="M468" s="34">
        <f t="shared" si="16"/>
        <v>0</v>
      </c>
      <c r="N468" s="64"/>
    </row>
    <row r="469" spans="1:14" s="19" customFormat="1">
      <c r="A469" s="28">
        <v>10</v>
      </c>
      <c r="B469" s="29">
        <v>452</v>
      </c>
      <c r="C469" s="29">
        <v>65</v>
      </c>
      <c r="D469" s="63"/>
      <c r="E469" s="30" t="s">
        <v>919</v>
      </c>
      <c r="F469" s="30" t="s">
        <v>462</v>
      </c>
      <c r="G469" s="30" t="s">
        <v>920</v>
      </c>
      <c r="H469" s="29" t="s">
        <v>466</v>
      </c>
      <c r="I469" s="55"/>
      <c r="J469" s="56">
        <v>1</v>
      </c>
      <c r="K469" s="32">
        <f t="shared" si="17"/>
        <v>1</v>
      </c>
      <c r="L469" s="57"/>
      <c r="M469" s="34">
        <f t="shared" si="16"/>
        <v>0</v>
      </c>
      <c r="N469" s="64"/>
    </row>
    <row r="470" spans="1:14" s="19" customFormat="1">
      <c r="A470" s="28">
        <v>10</v>
      </c>
      <c r="B470" s="29">
        <v>453</v>
      </c>
      <c r="C470" s="29">
        <v>66</v>
      </c>
      <c r="D470" s="63"/>
      <c r="E470" s="30" t="s">
        <v>921</v>
      </c>
      <c r="F470" s="30" t="s">
        <v>922</v>
      </c>
      <c r="G470" s="30" t="s">
        <v>923</v>
      </c>
      <c r="H470" s="29" t="s">
        <v>466</v>
      </c>
      <c r="I470" s="55"/>
      <c r="J470" s="56">
        <v>1</v>
      </c>
      <c r="K470" s="32">
        <f t="shared" si="17"/>
        <v>1</v>
      </c>
      <c r="L470" s="57"/>
      <c r="M470" s="34">
        <f t="shared" si="16"/>
        <v>0</v>
      </c>
      <c r="N470" s="64"/>
    </row>
    <row r="471" spans="1:14" s="19" customFormat="1">
      <c r="A471" s="28">
        <v>10</v>
      </c>
      <c r="B471" s="29">
        <v>454</v>
      </c>
      <c r="C471" s="29">
        <v>67</v>
      </c>
      <c r="D471" s="63"/>
      <c r="E471" s="30" t="s">
        <v>924</v>
      </c>
      <c r="F471" s="30" t="s">
        <v>925</v>
      </c>
      <c r="G471" s="30" t="s">
        <v>926</v>
      </c>
      <c r="H471" s="29" t="s">
        <v>460</v>
      </c>
      <c r="I471" s="55"/>
      <c r="J471" s="56">
        <v>2</v>
      </c>
      <c r="K471" s="32">
        <f t="shared" si="17"/>
        <v>2</v>
      </c>
      <c r="L471" s="57"/>
      <c r="M471" s="34">
        <f t="shared" si="16"/>
        <v>0</v>
      </c>
      <c r="N471" s="64"/>
    </row>
    <row r="472" spans="1:14" s="19" customFormat="1">
      <c r="A472" s="28">
        <v>10</v>
      </c>
      <c r="B472" s="29">
        <v>455</v>
      </c>
      <c r="C472" s="29">
        <v>68</v>
      </c>
      <c r="D472" s="63"/>
      <c r="E472" s="30" t="s">
        <v>927</v>
      </c>
      <c r="F472" s="30" t="s">
        <v>928</v>
      </c>
      <c r="G472" s="30" t="s">
        <v>929</v>
      </c>
      <c r="H472" s="29" t="s">
        <v>695</v>
      </c>
      <c r="I472" s="55"/>
      <c r="J472" s="56">
        <v>2</v>
      </c>
      <c r="K472" s="32">
        <f t="shared" si="17"/>
        <v>2</v>
      </c>
      <c r="L472" s="67"/>
      <c r="M472" s="34">
        <f t="shared" si="16"/>
        <v>0</v>
      </c>
      <c r="N472" s="64"/>
    </row>
    <row r="473" spans="1:14" s="19" customFormat="1">
      <c r="A473" s="28">
        <v>10</v>
      </c>
      <c r="B473" s="29">
        <v>456</v>
      </c>
      <c r="C473" s="29">
        <v>69</v>
      </c>
      <c r="D473" s="63"/>
      <c r="E473" s="30" t="s">
        <v>930</v>
      </c>
      <c r="F473" s="30" t="s">
        <v>928</v>
      </c>
      <c r="G473" s="30" t="s">
        <v>929</v>
      </c>
      <c r="H473" s="29" t="s">
        <v>695</v>
      </c>
      <c r="I473" s="55"/>
      <c r="J473" s="56">
        <v>2</v>
      </c>
      <c r="K473" s="32">
        <f t="shared" si="17"/>
        <v>2</v>
      </c>
      <c r="L473" s="67"/>
      <c r="M473" s="34">
        <f t="shared" si="16"/>
        <v>0</v>
      </c>
      <c r="N473" s="64"/>
    </row>
    <row r="474" spans="1:14" s="19" customFormat="1">
      <c r="A474" s="28">
        <v>10</v>
      </c>
      <c r="B474" s="29">
        <v>457</v>
      </c>
      <c r="C474" s="29">
        <v>70</v>
      </c>
      <c r="D474" s="63"/>
      <c r="E474" s="30" t="s">
        <v>931</v>
      </c>
      <c r="F474" s="30" t="s">
        <v>928</v>
      </c>
      <c r="G474" s="30" t="s">
        <v>929</v>
      </c>
      <c r="H474" s="29" t="s">
        <v>695</v>
      </c>
      <c r="I474" s="55"/>
      <c r="J474" s="56">
        <v>2</v>
      </c>
      <c r="K474" s="32">
        <f t="shared" si="17"/>
        <v>2</v>
      </c>
      <c r="L474" s="67"/>
      <c r="M474" s="34">
        <f t="shared" si="16"/>
        <v>0</v>
      </c>
      <c r="N474" s="64"/>
    </row>
    <row r="475" spans="1:14" s="19" customFormat="1">
      <c r="A475" s="28">
        <v>10</v>
      </c>
      <c r="B475" s="29">
        <v>458</v>
      </c>
      <c r="C475" s="29">
        <v>71</v>
      </c>
      <c r="D475" s="63"/>
      <c r="E475" s="30" t="s">
        <v>932</v>
      </c>
      <c r="F475" s="30" t="s">
        <v>928</v>
      </c>
      <c r="G475" s="30" t="s">
        <v>929</v>
      </c>
      <c r="H475" s="29" t="s">
        <v>695</v>
      </c>
      <c r="I475" s="55"/>
      <c r="J475" s="56">
        <v>2</v>
      </c>
      <c r="K475" s="32">
        <f t="shared" si="17"/>
        <v>2</v>
      </c>
      <c r="L475" s="67"/>
      <c r="M475" s="34">
        <f t="shared" si="16"/>
        <v>0</v>
      </c>
      <c r="N475" s="64"/>
    </row>
    <row r="476" spans="1:14" s="36" customFormat="1">
      <c r="A476" s="37" t="s">
        <v>933</v>
      </c>
      <c r="B476" s="38"/>
      <c r="C476" s="38"/>
      <c r="D476" s="38"/>
      <c r="E476" s="38"/>
      <c r="F476" s="38"/>
      <c r="G476" s="38"/>
      <c r="H476" s="39"/>
      <c r="I476" s="40">
        <f>SUM(I454:I475)</f>
        <v>0</v>
      </c>
      <c r="J476" s="41">
        <f>SUM(J454:J475)</f>
        <v>432</v>
      </c>
      <c r="K476" s="41">
        <f>SUM(K454:K475)</f>
        <v>432</v>
      </c>
      <c r="L476" s="40">
        <f>SUM(L454:L475)</f>
        <v>0</v>
      </c>
      <c r="M476" s="40">
        <f>SUM(M454:M475)</f>
        <v>0</v>
      </c>
      <c r="N476" s="40"/>
    </row>
    <row r="477" spans="1:14" s="19" customFormat="1">
      <c r="A477" s="28">
        <v>11</v>
      </c>
      <c r="B477" s="29">
        <v>459</v>
      </c>
      <c r="C477" s="29">
        <v>1</v>
      </c>
      <c r="D477" s="63"/>
      <c r="E477" s="30" t="s">
        <v>934</v>
      </c>
      <c r="F477" s="30" t="s">
        <v>935</v>
      </c>
      <c r="G477" s="30" t="s">
        <v>936</v>
      </c>
      <c r="H477" s="29" t="s">
        <v>517</v>
      </c>
      <c r="I477" s="55"/>
      <c r="J477" s="56">
        <v>20</v>
      </c>
      <c r="K477" s="32">
        <f t="shared" si="17"/>
        <v>20</v>
      </c>
      <c r="L477" s="57"/>
      <c r="M477" s="34">
        <f t="shared" si="16"/>
        <v>0</v>
      </c>
      <c r="N477" s="64"/>
    </row>
    <row r="478" spans="1:14" s="19" customFormat="1">
      <c r="A478" s="28">
        <v>11</v>
      </c>
      <c r="B478" s="29">
        <v>460</v>
      </c>
      <c r="C478" s="29">
        <v>2</v>
      </c>
      <c r="D478" s="63"/>
      <c r="E478" s="30" t="s">
        <v>937</v>
      </c>
      <c r="F478" s="30" t="s">
        <v>938</v>
      </c>
      <c r="G478" s="30" t="s">
        <v>936</v>
      </c>
      <c r="H478" s="29" t="s">
        <v>466</v>
      </c>
      <c r="I478" s="55"/>
      <c r="J478" s="56">
        <v>2</v>
      </c>
      <c r="K478" s="32">
        <f t="shared" si="17"/>
        <v>2</v>
      </c>
      <c r="L478" s="57"/>
      <c r="M478" s="34">
        <f t="shared" si="16"/>
        <v>0</v>
      </c>
      <c r="N478" s="64"/>
    </row>
    <row r="479" spans="1:14" s="19" customFormat="1">
      <c r="A479" s="28">
        <v>11</v>
      </c>
      <c r="B479" s="29">
        <v>461</v>
      </c>
      <c r="C479" s="29">
        <v>3</v>
      </c>
      <c r="D479" s="63"/>
      <c r="E479" s="30" t="s">
        <v>939</v>
      </c>
      <c r="F479" s="30" t="s">
        <v>879</v>
      </c>
      <c r="G479" s="30" t="s">
        <v>825</v>
      </c>
      <c r="H479" s="29" t="s">
        <v>351</v>
      </c>
      <c r="I479" s="55"/>
      <c r="J479" s="56">
        <v>2</v>
      </c>
      <c r="K479" s="32">
        <f t="shared" si="17"/>
        <v>2</v>
      </c>
      <c r="L479" s="57"/>
      <c r="M479" s="34">
        <f t="shared" si="16"/>
        <v>0</v>
      </c>
      <c r="N479" s="64"/>
    </row>
    <row r="480" spans="1:14" s="19" customFormat="1">
      <c r="A480" s="28">
        <v>11</v>
      </c>
      <c r="B480" s="29">
        <v>462</v>
      </c>
      <c r="C480" s="29">
        <v>4</v>
      </c>
      <c r="D480" s="63"/>
      <c r="E480" s="30" t="s">
        <v>940</v>
      </c>
      <c r="F480" s="30" t="s">
        <v>511</v>
      </c>
      <c r="G480" s="30" t="s">
        <v>825</v>
      </c>
      <c r="H480" s="29" t="s">
        <v>351</v>
      </c>
      <c r="I480" s="55"/>
      <c r="J480" s="56">
        <v>5</v>
      </c>
      <c r="K480" s="32">
        <f t="shared" si="17"/>
        <v>5</v>
      </c>
      <c r="L480" s="57"/>
      <c r="M480" s="34">
        <f t="shared" si="16"/>
        <v>0</v>
      </c>
      <c r="N480" s="64"/>
    </row>
    <row r="481" spans="1:14" s="19" customFormat="1">
      <c r="A481" s="28">
        <v>11</v>
      </c>
      <c r="B481" s="29">
        <v>463</v>
      </c>
      <c r="C481" s="29">
        <v>5</v>
      </c>
      <c r="D481" s="63"/>
      <c r="E481" s="30" t="s">
        <v>941</v>
      </c>
      <c r="F481" s="30" t="s">
        <v>942</v>
      </c>
      <c r="G481" s="30" t="s">
        <v>943</v>
      </c>
      <c r="H481" s="29" t="s">
        <v>466</v>
      </c>
      <c r="I481" s="55"/>
      <c r="J481" s="56">
        <v>20</v>
      </c>
      <c r="K481" s="32">
        <f t="shared" si="17"/>
        <v>20</v>
      </c>
      <c r="L481" s="57"/>
      <c r="M481" s="34">
        <f t="shared" si="16"/>
        <v>0</v>
      </c>
      <c r="N481" s="64"/>
    </row>
    <row r="482" spans="1:14" s="19" customFormat="1">
      <c r="A482" s="28">
        <v>11</v>
      </c>
      <c r="B482" s="29">
        <v>464</v>
      </c>
      <c r="C482" s="29">
        <v>6</v>
      </c>
      <c r="D482" s="63"/>
      <c r="E482" s="30" t="s">
        <v>944</v>
      </c>
      <c r="F482" s="30" t="s">
        <v>942</v>
      </c>
      <c r="G482" s="30" t="s">
        <v>943</v>
      </c>
      <c r="H482" s="29" t="s">
        <v>466</v>
      </c>
      <c r="I482" s="55"/>
      <c r="J482" s="56">
        <v>20</v>
      </c>
      <c r="K482" s="32">
        <f t="shared" si="17"/>
        <v>20</v>
      </c>
      <c r="L482" s="57"/>
      <c r="M482" s="34">
        <f t="shared" si="16"/>
        <v>0</v>
      </c>
      <c r="N482" s="64"/>
    </row>
    <row r="483" spans="1:14" s="19" customFormat="1">
      <c r="A483" s="28">
        <v>11</v>
      </c>
      <c r="B483" s="29">
        <v>465</v>
      </c>
      <c r="C483" s="29">
        <v>7</v>
      </c>
      <c r="D483" s="63"/>
      <c r="E483" s="30" t="s">
        <v>945</v>
      </c>
      <c r="F483" s="30" t="s">
        <v>946</v>
      </c>
      <c r="G483" s="30" t="s">
        <v>714</v>
      </c>
      <c r="H483" s="29" t="s">
        <v>460</v>
      </c>
      <c r="I483" s="55"/>
      <c r="J483" s="56">
        <v>50</v>
      </c>
      <c r="K483" s="32">
        <f t="shared" si="17"/>
        <v>50</v>
      </c>
      <c r="L483" s="57"/>
      <c r="M483" s="34">
        <f t="shared" si="16"/>
        <v>0</v>
      </c>
      <c r="N483" s="64"/>
    </row>
    <row r="484" spans="1:14" s="19" customFormat="1">
      <c r="A484" s="28">
        <v>11</v>
      </c>
      <c r="B484" s="29">
        <v>466</v>
      </c>
      <c r="C484" s="29">
        <v>8</v>
      </c>
      <c r="D484" s="63"/>
      <c r="E484" s="30" t="s">
        <v>947</v>
      </c>
      <c r="F484" s="30" t="s">
        <v>946</v>
      </c>
      <c r="G484" s="30" t="s">
        <v>714</v>
      </c>
      <c r="H484" s="29" t="s">
        <v>460</v>
      </c>
      <c r="I484" s="55"/>
      <c r="J484" s="56">
        <v>50</v>
      </c>
      <c r="K484" s="32">
        <f t="shared" si="17"/>
        <v>50</v>
      </c>
      <c r="L484" s="57"/>
      <c r="M484" s="34">
        <f t="shared" si="16"/>
        <v>0</v>
      </c>
      <c r="N484" s="64"/>
    </row>
    <row r="485" spans="1:14" s="19" customFormat="1">
      <c r="A485" s="28">
        <v>11</v>
      </c>
      <c r="B485" s="29">
        <v>467</v>
      </c>
      <c r="C485" s="29">
        <v>9</v>
      </c>
      <c r="D485" s="63"/>
      <c r="E485" s="30" t="s">
        <v>948</v>
      </c>
      <c r="F485" s="30" t="s">
        <v>949</v>
      </c>
      <c r="G485" s="30" t="s">
        <v>714</v>
      </c>
      <c r="H485" s="29" t="s">
        <v>466</v>
      </c>
      <c r="I485" s="55"/>
      <c r="J485" s="56">
        <v>1</v>
      </c>
      <c r="K485" s="32">
        <f t="shared" si="17"/>
        <v>1</v>
      </c>
      <c r="L485" s="57"/>
      <c r="M485" s="34">
        <f t="shared" si="16"/>
        <v>0</v>
      </c>
      <c r="N485" s="64"/>
    </row>
    <row r="486" spans="1:14" s="19" customFormat="1">
      <c r="A486" s="28">
        <v>11</v>
      </c>
      <c r="B486" s="29">
        <v>468</v>
      </c>
      <c r="C486" s="29">
        <v>10</v>
      </c>
      <c r="D486" s="63"/>
      <c r="E486" s="30" t="s">
        <v>950</v>
      </c>
      <c r="F486" s="30" t="s">
        <v>949</v>
      </c>
      <c r="G486" s="30" t="s">
        <v>714</v>
      </c>
      <c r="H486" s="29" t="s">
        <v>466</v>
      </c>
      <c r="I486" s="55"/>
      <c r="J486" s="56">
        <v>12</v>
      </c>
      <c r="K486" s="32">
        <f t="shared" si="17"/>
        <v>12</v>
      </c>
      <c r="L486" s="57"/>
      <c r="M486" s="34">
        <f t="shared" si="16"/>
        <v>0</v>
      </c>
      <c r="N486" s="64"/>
    </row>
    <row r="487" spans="1:14" s="19" customFormat="1">
      <c r="A487" s="28">
        <v>11</v>
      </c>
      <c r="B487" s="29">
        <v>469</v>
      </c>
      <c r="C487" s="29">
        <v>11</v>
      </c>
      <c r="D487" s="63"/>
      <c r="E487" s="30" t="s">
        <v>951</v>
      </c>
      <c r="F487" s="30" t="s">
        <v>952</v>
      </c>
      <c r="G487" s="30" t="s">
        <v>953</v>
      </c>
      <c r="H487" s="29" t="s">
        <v>460</v>
      </c>
      <c r="I487" s="55"/>
      <c r="J487" s="56">
        <v>4</v>
      </c>
      <c r="K487" s="32">
        <f t="shared" si="17"/>
        <v>4</v>
      </c>
      <c r="L487" s="57"/>
      <c r="M487" s="34">
        <f t="shared" si="16"/>
        <v>0</v>
      </c>
      <c r="N487" s="64"/>
    </row>
    <row r="488" spans="1:14" s="36" customFormat="1">
      <c r="A488" s="37" t="s">
        <v>954</v>
      </c>
      <c r="B488" s="38"/>
      <c r="C488" s="38"/>
      <c r="D488" s="38"/>
      <c r="E488" s="38"/>
      <c r="F488" s="38"/>
      <c r="G488" s="38"/>
      <c r="H488" s="39"/>
      <c r="I488" s="40">
        <f>SUM(I477:I487)</f>
        <v>0</v>
      </c>
      <c r="J488" s="41">
        <f>SUM(J477:J487)</f>
        <v>186</v>
      </c>
      <c r="K488" s="41">
        <f>SUM(K477:K487)</f>
        <v>186</v>
      </c>
      <c r="L488" s="40">
        <f>SUM(L477:L487)</f>
        <v>0</v>
      </c>
      <c r="M488" s="40">
        <f>SUM(M477:M487)</f>
        <v>0</v>
      </c>
      <c r="N488" s="40"/>
    </row>
    <row r="489" spans="1:14" s="36" customFormat="1">
      <c r="A489" s="37" t="s">
        <v>955</v>
      </c>
      <c r="B489" s="38"/>
      <c r="C489" s="38"/>
      <c r="D489" s="38"/>
      <c r="E489" s="38"/>
      <c r="F489" s="38"/>
      <c r="G489" s="38"/>
      <c r="H489" s="39"/>
      <c r="I489" s="40"/>
      <c r="J489" s="41"/>
      <c r="K489" s="41"/>
      <c r="L489" s="40"/>
      <c r="M489" s="40">
        <f>SUM(M488,M476,M453,M403,M385,M198,M134,M102,M69,M35,M15)</f>
        <v>0</v>
      </c>
      <c r="N489" s="40"/>
    </row>
  </sheetData>
  <autoFilter ref="A8:N489"/>
  <mergeCells count="35">
    <mergeCell ref="A385:H385"/>
    <mergeCell ref="A403:H403"/>
    <mergeCell ref="A453:H453"/>
    <mergeCell ref="A476:H476"/>
    <mergeCell ref="A488:H488"/>
    <mergeCell ref="A489:H489"/>
    <mergeCell ref="A15:H15"/>
    <mergeCell ref="A35:H35"/>
    <mergeCell ref="A69:H69"/>
    <mergeCell ref="A102:H102"/>
    <mergeCell ref="A134:H134"/>
    <mergeCell ref="A198:H198"/>
    <mergeCell ref="G7:G8"/>
    <mergeCell ref="H7:H8"/>
    <mergeCell ref="I7:K7"/>
    <mergeCell ref="L7:L8"/>
    <mergeCell ref="M7:M8"/>
    <mergeCell ref="N7:N8"/>
    <mergeCell ref="H5:J5"/>
    <mergeCell ref="K5:N5"/>
    <mergeCell ref="H6:J6"/>
    <mergeCell ref="K6:N6"/>
    <mergeCell ref="A7:A8"/>
    <mergeCell ref="B7:B8"/>
    <mergeCell ref="C7:C8"/>
    <mergeCell ref="D7:D8"/>
    <mergeCell ref="E7:E8"/>
    <mergeCell ref="F7:F8"/>
    <mergeCell ref="A1:N1"/>
    <mergeCell ref="H2:J2"/>
    <mergeCell ref="K2:N2"/>
    <mergeCell ref="H3:J3"/>
    <mergeCell ref="K3:N3"/>
    <mergeCell ref="H4:J4"/>
    <mergeCell ref="K4:N4"/>
  </mergeCells>
  <phoneticPr fontId="4" type="noConversion"/>
  <pageMargins left="0.19685039370078741" right="0.19685039370078741" top="0.47244094488188981" bottom="0.27559055118110237" header="0.31496062992125984" footer="0.31496062992125984"/>
  <pageSetup paperSize="9" scale="51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견적내역서1</vt:lpstr>
      <vt:lpstr>견적내역서1!Print_Area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dcterms:created xsi:type="dcterms:W3CDTF">2023-10-30T01:01:41Z</dcterms:created>
  <dcterms:modified xsi:type="dcterms:W3CDTF">2023-10-30T01:01:59Z</dcterms:modified>
</cp:coreProperties>
</file>