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900" yWindow="270" windowWidth="16170" windowHeight="10950"/>
  </bookViews>
  <sheets>
    <sheet name="입찰내역서" sheetId="6" r:id="rId1"/>
  </sheets>
  <definedNames>
    <definedName name="_xlnm._FilterDatabase" localSheetId="0" hidden="1">입찰내역서!$A$10:$L$44</definedName>
    <definedName name="_xlnm.Print_Area" localSheetId="0">입찰내역서!$A$1:$L$44</definedName>
    <definedName name="_xlnm.Print_Titles" localSheetId="0">입찰내역서!$9:$10</definedName>
  </definedNames>
  <calcPr calcId="145621"/>
</workbook>
</file>

<file path=xl/calcChain.xml><?xml version="1.0" encoding="utf-8"?>
<calcChain xmlns="http://schemas.openxmlformats.org/spreadsheetml/2006/main">
  <c r="K31" i="6" l="1"/>
  <c r="K30" i="6" l="1"/>
  <c r="G44" i="6" l="1"/>
  <c r="H44" i="6"/>
  <c r="K18" i="6" l="1"/>
  <c r="K19" i="6"/>
  <c r="K20" i="6"/>
  <c r="K21" i="6"/>
  <c r="K22" i="6"/>
  <c r="K23" i="6"/>
  <c r="K24" i="6"/>
  <c r="K25" i="6"/>
  <c r="K26" i="6"/>
  <c r="K27" i="6"/>
  <c r="K28" i="6"/>
  <c r="K29" i="6"/>
  <c r="K32" i="6"/>
  <c r="K33" i="6"/>
  <c r="K34" i="6"/>
  <c r="K35" i="6"/>
  <c r="K36" i="6"/>
  <c r="K37" i="6"/>
  <c r="K38" i="6"/>
  <c r="K39" i="6"/>
  <c r="K40" i="6"/>
  <c r="K41" i="6"/>
  <c r="K42" i="6"/>
  <c r="K43" i="6"/>
  <c r="K17" i="6" l="1"/>
  <c r="K16" i="6"/>
  <c r="K15" i="6"/>
  <c r="K14" i="6"/>
  <c r="K13" i="6"/>
  <c r="K12" i="6"/>
  <c r="K11" i="6"/>
  <c r="K44" i="6" s="1"/>
  <c r="I44" i="6" l="1"/>
</calcChain>
</file>

<file path=xl/sharedStrings.xml><?xml version="1.0" encoding="utf-8"?>
<sst xmlns="http://schemas.openxmlformats.org/spreadsheetml/2006/main" count="157" uniqueCount="97">
  <si>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</si>
  <si>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</si>
  <si>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</si>
  <si>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</si>
  <si>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</si>
  <si>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소   계</t>
    <phoneticPr fontId="4" type="noConversion"/>
  </si>
  <si>
    <t>합계</t>
    <phoneticPr fontId="4" type="noConversion"/>
  </si>
  <si>
    <t>(단위 : 원)</t>
    <phoneticPr fontId="4" type="noConversion"/>
  </si>
  <si>
    <t xml:space="preserve"> </t>
    <phoneticPr fontId="4" type="noConversion"/>
  </si>
  <si>
    <t>군산</t>
    <phoneticPr fontId="4" type="noConversion"/>
  </si>
  <si>
    <t>남원</t>
    <phoneticPr fontId="4" type="noConversion"/>
  </si>
  <si>
    <t>제조사</t>
    <phoneticPr fontId="4" type="noConversion"/>
  </si>
  <si>
    <t>보험코드</t>
    <phoneticPr fontId="4" type="noConversion"/>
  </si>
  <si>
    <t>500ml</t>
  </si>
  <si>
    <t>바이엘코리아㈜</t>
  </si>
  <si>
    <t>병</t>
  </si>
  <si>
    <t>(주)오스코리아제약</t>
  </si>
  <si>
    <t>30ml</t>
  </si>
  <si>
    <t>동국제약㈜</t>
  </si>
  <si>
    <t>7.5ml</t>
  </si>
  <si>
    <t>관</t>
  </si>
  <si>
    <t>10ml</t>
  </si>
  <si>
    <t>300g</t>
  </si>
  <si>
    <t>㈜위드헬스케어</t>
  </si>
  <si>
    <t>4g</t>
  </si>
  <si>
    <t>포</t>
  </si>
  <si>
    <t>(주)태준제약</t>
  </si>
  <si>
    <t>갑
(10ml포/24개입)</t>
  </si>
  <si>
    <t>50ml</t>
  </si>
  <si>
    <t>브리코이미징코리아</t>
  </si>
  <si>
    <t>100ml</t>
  </si>
  <si>
    <t>지이헬스케어 에이에스</t>
  </si>
  <si>
    <t>150ml</t>
  </si>
  <si>
    <t>게르베코리아㈜</t>
  </si>
  <si>
    <t>앰플</t>
  </si>
  <si>
    <t>SONO VUE</t>
  </si>
  <si>
    <t>5ml</t>
  </si>
  <si>
    <t>Bracco korea</t>
  </si>
  <si>
    <t>초음파젤(sono젤리)</t>
  </si>
  <si>
    <t>5L*4ea</t>
  </si>
  <si>
    <t>파커</t>
  </si>
  <si>
    <t>Bx</t>
  </si>
  <si>
    <t>15ml</t>
  </si>
  <si>
    <t>개</t>
  </si>
  <si>
    <t>동국생명과학(주)</t>
  </si>
  <si>
    <t>게르베코리아(주)</t>
  </si>
  <si>
    <t>브라코이미징코리아 유한회사</t>
  </si>
  <si>
    <t>바이오소닉</t>
  </si>
  <si>
    <t>5L</t>
  </si>
  <si>
    <t>SANIPIA</t>
  </si>
  <si>
    <t>박스</t>
  </si>
  <si>
    <r>
      <t xml:space="preserve">상한가
</t>
    </r>
    <r>
      <rPr>
        <b/>
        <sz val="9"/>
        <rFont val="굴림체"/>
        <family val="3"/>
        <charset val="129"/>
      </rPr>
      <t>(2024.10월기준)</t>
    </r>
    <phoneticPr fontId="4" type="noConversion"/>
  </si>
  <si>
    <t>사업자등록번호 :</t>
  </si>
  <si>
    <t>상호명 :</t>
  </si>
  <si>
    <t xml:space="preserve">                                                    (인)</t>
  </si>
  <si>
    <t>주소 :</t>
  </si>
  <si>
    <t>전화번호:</t>
  </si>
  <si>
    <t>이메일주소 :</t>
  </si>
  <si>
    <t xml:space="preserve">                         (핸드폰번호:              )</t>
    <phoneticPr fontId="4" type="noConversion"/>
  </si>
  <si>
    <t>합계
(VAT포함)</t>
    <phoneticPr fontId="4" type="noConversion"/>
  </si>
  <si>
    <t>견적단가
(VAT포함)</t>
    <phoneticPr fontId="4" type="noConversion"/>
  </si>
  <si>
    <t>2025년 남원,군산의료원 방사선재료 입찰견적서</t>
    <phoneticPr fontId="4" type="noConversion"/>
  </si>
  <si>
    <r>
      <t xml:space="preserve">★ 휴대전화번호를 기재하여 주시면 입찰 진행에 대한 안내를 문자로 발송드릴 예정이오니 입찰담당자 연락처를 기재하여 주시기 바랍니다.
</t>
    </r>
    <r>
      <rPr>
        <b/>
        <sz val="11"/>
        <color theme="3"/>
        <rFont val="맑은 고딕"/>
        <family val="3"/>
        <charset val="129"/>
        <scheme val="major"/>
      </rPr>
      <t>※ 미기재시 별도 안내없음</t>
    </r>
    <r>
      <rPr>
        <b/>
        <sz val="11"/>
        <rFont val="맑은 고딕"/>
        <family val="3"/>
        <charset val="129"/>
        <scheme val="major"/>
      </rPr>
      <t xml:space="preserve">
★ 품명, 규격, 상한가 등을 참고하시어 </t>
    </r>
    <r>
      <rPr>
        <b/>
        <u/>
        <sz val="11"/>
        <color rgb="FFFF0000"/>
        <rFont val="맑은 고딕"/>
        <family val="3"/>
        <charset val="129"/>
        <scheme val="major"/>
      </rPr>
      <t>견적단가만을 입력</t>
    </r>
    <r>
      <rPr>
        <b/>
        <sz val="11"/>
        <rFont val="맑은 고딕"/>
        <family val="3"/>
        <charset val="129"/>
        <scheme val="major"/>
      </rPr>
      <t>하여 주시기 바랍니다
★ 제출서류 
1. 견적서 엑셀파일 1부. 
2. 출력후 날인한 견적서 1부.
엑셀파일 및 견적서 출력 후 날인은 찍은 견적서를 컬러스캔하시어</t>
    </r>
    <r>
      <rPr>
        <b/>
        <u/>
        <sz val="11"/>
        <color rgb="FFFF0000"/>
        <rFont val="맑은 고딕"/>
        <family val="3"/>
        <charset val="129"/>
        <scheme val="major"/>
      </rPr>
      <t xml:space="preserve"> nw303@hanmail.net 으로 발송</t>
    </r>
    <r>
      <rPr>
        <b/>
        <sz val="11"/>
        <rFont val="맑은 고딕"/>
        <family val="3"/>
        <charset val="129"/>
        <scheme val="major"/>
      </rPr>
      <t>해주시기 바랍니다.</t>
    </r>
    <phoneticPr fontId="4" type="noConversion"/>
  </si>
  <si>
    <t>울트라비스트듀370주사(이오프로마이드)_500ml</t>
  </si>
  <si>
    <t>아스헥솔주350(이오헥솔)_500ml</t>
  </si>
  <si>
    <t>메디레이350주(이오헥솔)_500ml</t>
  </si>
  <si>
    <t>파미레이370주사액(이오파미돌)_30ml</t>
  </si>
  <si>
    <t>가도비스트주사프리필드시린지(가도부트롤)_7.5ml</t>
  </si>
  <si>
    <t>프리모비스트주사(산화가돌리늄)_10ml</t>
  </si>
  <si>
    <t>바리탑에치디현탁용분말(황산바륨)_300g</t>
  </si>
  <si>
    <t>발긴발포과립_4g</t>
  </si>
  <si>
    <t>가소콜액(시메티콘)_10ml</t>
  </si>
  <si>
    <t>이오메론350주사액(이오메프롤)_50ml</t>
  </si>
  <si>
    <t>이오메론 350주사액(이오메프롤)_100ml</t>
  </si>
  <si>
    <t>비지파크주270밀리그람(요오딕사놀)_50ml</t>
  </si>
  <si>
    <t>비지파크주270밀리그람(요오딕사놀)_100ml</t>
  </si>
  <si>
    <t>비지파크주320밀리그람(요오딕사놀)_50ml</t>
  </si>
  <si>
    <t>비지파크주 320밀리그람(요오딕사놀)_100ml</t>
  </si>
  <si>
    <t>비지파크주320밀리그람(요오딕사놀)_150ml</t>
  </si>
  <si>
    <t>리피오돌울트라액(아이오다이즈드오일)_10ml</t>
  </si>
  <si>
    <t>유니헥솔주350(이오헥솔)_100ml</t>
  </si>
  <si>
    <t>한국유니온제약</t>
  </si>
  <si>
    <t>포비크린브러쉬액</t>
  </si>
  <si>
    <t>15ml/30EA</t>
  </si>
  <si>
    <t>㈜퍼슨</t>
  </si>
  <si>
    <t>갑</t>
  </si>
  <si>
    <t>도타렘주프리필드시린지(메글루민가도테레이트)_15ml</t>
  </si>
  <si>
    <t>울트라비스트듀370주사(이오프로마이드)_30ml</t>
  </si>
  <si>
    <t>울트라비스트듀300주사(이오프로마이드)_150ml</t>
  </si>
  <si>
    <t>가스트로그라핀_100mL</t>
  </si>
  <si>
    <t>메디레이300주(이오헥솔)64.7g/100mL</t>
  </si>
  <si>
    <t>아스헥솔주300(30ml_경구용)</t>
  </si>
  <si>
    <t>메디레이350주(이오헥솔)_150mL</t>
  </si>
  <si>
    <t>제네틱스300주사(이오비트리돌)_150ml</t>
  </si>
  <si>
    <t>이오메론400주사액(이오메프롤)_100ml</t>
  </si>
  <si>
    <t>이오메론350주사액(이오메프롤)_150ml</t>
  </si>
  <si>
    <t>아이오브릭스주300(이오헥솔)_10ml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</si>
</sst>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_-;\-* #,##0_-;_-* &quot;-&quot;??_-;_-@_-"/>
  </numFmts>
  <fonts count="1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1"/>
      <name val="굴림"/>
      <family val="3"/>
      <charset val="129"/>
    </font>
    <font>
      <u/>
      <sz val="11"/>
      <color theme="10"/>
      <name val="맑은 고딕"/>
      <family val="3"/>
      <charset val="129"/>
    </font>
    <font>
      <b/>
      <sz val="11"/>
      <name val="맑은 고딕"/>
      <family val="3"/>
      <charset val="129"/>
      <scheme val="major"/>
    </font>
    <font>
      <b/>
      <sz val="11"/>
      <color theme="3"/>
      <name val="맑은 고딕"/>
      <family val="3"/>
      <charset val="129"/>
      <scheme val="major"/>
    </font>
    <font>
      <b/>
      <u/>
      <sz val="11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distributed" vertical="center"/>
    </xf>
    <xf numFmtId="0" fontId="8" fillId="0" borderId="0" xfId="0" applyFont="1" applyFill="1" applyAlignment="1">
      <alignment vertical="center"/>
    </xf>
    <xf numFmtId="41" fontId="6" fillId="0" borderId="5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41" fontId="6" fillId="0" borderId="5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41" fontId="5" fillId="0" borderId="8" xfId="0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0" xfId="2">
      <alignment vertical="center"/>
    </xf>
    <xf numFmtId="0" fontId="12" fillId="0" borderId="0" xfId="2" applyNumberFormat="1" applyFont="1" applyFill="1" applyAlignment="1">
      <alignment vertical="center"/>
    </xf>
    <xf numFmtId="0" fontId="10" fillId="0" borderId="0" xfId="2" applyFont="1" applyFill="1">
      <alignment vertical="center"/>
    </xf>
    <xf numFmtId="176" fontId="5" fillId="0" borderId="23" xfId="0" applyNumberFormat="1" applyFont="1" applyFill="1" applyBorder="1" applyAlignment="1">
      <alignment horizontal="right" vertical="center"/>
    </xf>
    <xf numFmtId="41" fontId="6" fillId="0" borderId="24" xfId="0" applyNumberFormat="1" applyFont="1" applyFill="1" applyBorder="1" applyAlignment="1">
      <alignment horizontal="right" vertical="center"/>
    </xf>
    <xf numFmtId="41" fontId="9" fillId="0" borderId="3" xfId="1" applyFont="1" applyFill="1" applyBorder="1" applyAlignment="1">
      <alignment horizontal="right" vertical="center"/>
    </xf>
    <xf numFmtId="41" fontId="9" fillId="2" borderId="3" xfId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13" fillId="0" borderId="16" xfId="2" applyFont="1" applyFill="1" applyBorder="1" applyAlignment="1">
      <alignment horizontal="left" vertical="center" shrinkToFit="1"/>
    </xf>
    <xf numFmtId="0" fontId="13" fillId="0" borderId="0" xfId="2" applyFont="1" applyFill="1" applyBorder="1" applyAlignment="1">
      <alignment horizontal="left" vertical="center" shrinkToFit="1"/>
    </xf>
    <xf numFmtId="0" fontId="13" fillId="0" borderId="17" xfId="2" applyFont="1" applyFill="1" applyBorder="1" applyAlignment="1">
      <alignment horizontal="left" vertical="center" shrinkToFit="1"/>
    </xf>
    <xf numFmtId="0" fontId="13" fillId="0" borderId="18" xfId="2" applyFont="1" applyFill="1" applyBorder="1" applyAlignment="1">
      <alignment horizontal="left" vertical="center" shrinkToFit="1"/>
    </xf>
    <xf numFmtId="0" fontId="13" fillId="0" borderId="19" xfId="2" applyFont="1" applyFill="1" applyBorder="1" applyAlignment="1">
      <alignment horizontal="left" vertical="center" shrinkToFit="1"/>
    </xf>
    <xf numFmtId="0" fontId="13" fillId="0" borderId="20" xfId="2" applyFont="1" applyFill="1" applyBorder="1" applyAlignment="1">
      <alignment horizontal="left" vertical="center" shrinkToFit="1"/>
    </xf>
    <xf numFmtId="0" fontId="13" fillId="0" borderId="13" xfId="2" applyFont="1" applyFill="1" applyBorder="1" applyAlignment="1">
      <alignment horizontal="left" vertical="center" shrinkToFit="1"/>
    </xf>
    <xf numFmtId="0" fontId="13" fillId="0" borderId="14" xfId="2" applyFont="1" applyFill="1" applyBorder="1" applyAlignment="1">
      <alignment horizontal="left" vertical="center" shrinkToFit="1"/>
    </xf>
    <xf numFmtId="0" fontId="16" fillId="0" borderId="0" xfId="0" applyFont="1" applyFill="1" applyAlignment="1">
      <alignment horizontal="left" vertical="top" wrapText="1"/>
    </xf>
    <xf numFmtId="0" fontId="13" fillId="0" borderId="15" xfId="2" applyFont="1" applyFill="1" applyBorder="1" applyAlignment="1">
      <alignment horizontal="left" vertical="center" shrinkToFit="1"/>
    </xf>
    <xf numFmtId="0" fontId="14" fillId="0" borderId="0" xfId="2" applyFont="1" applyFill="1" applyBorder="1" applyAlignment="1">
      <alignment horizontal="left" vertical="center" shrinkToFit="1"/>
    </xf>
    <xf numFmtId="0" fontId="14" fillId="0" borderId="17" xfId="2" applyFont="1" applyFill="1" applyBorder="1" applyAlignment="1">
      <alignment horizontal="left" vertical="center" shrinkToFi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하이퍼링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37</xdr:row>
      <xdr:rowOff>0</xdr:rowOff>
    </xdr:from>
    <xdr:to>
      <xdr:col>12</xdr:col>
      <xdr:colOff>304800</xdr:colOff>
      <xdr:row>38</xdr:row>
      <xdr:rowOff>54911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39</xdr:row>
      <xdr:rowOff>0</xdr:rowOff>
    </xdr:from>
    <xdr:to>
      <xdr:col>12</xdr:col>
      <xdr:colOff>304800</xdr:colOff>
      <xdr:row>40</xdr:row>
      <xdr:rowOff>54908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40</xdr:row>
      <xdr:rowOff>0</xdr:rowOff>
    </xdr:from>
    <xdr:to>
      <xdr:col>12</xdr:col>
      <xdr:colOff>304800</xdr:colOff>
      <xdr:row>41</xdr:row>
      <xdr:rowOff>54910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41</xdr:row>
      <xdr:rowOff>0</xdr:rowOff>
    </xdr:from>
    <xdr:to>
      <xdr:col>12</xdr:col>
      <xdr:colOff>304800</xdr:colOff>
      <xdr:row>42</xdr:row>
      <xdr:rowOff>54912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304800</xdr:colOff>
      <xdr:row>44</xdr:row>
      <xdr:rowOff>66676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304800</xdr:colOff>
      <xdr:row>44</xdr:row>
      <xdr:rowOff>66673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12</xdr:col>
      <xdr:colOff>0</xdr:colOff>
      <xdr:row>37</xdr:row>
      <xdr:rowOff>0</xdr:rowOff>
    </xdr:from>
    <xdr:to>
      <xdr:col>12</xdr:col>
      <xdr:colOff>304800</xdr:colOff>
      <xdr:row>38</xdr:row>
      <xdr:rowOff>54911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12</xdr:col>
      <xdr:colOff>0</xdr:colOff>
      <xdr:row>39</xdr:row>
      <xdr:rowOff>0</xdr:rowOff>
    </xdr:from>
    <xdr:to>
      <xdr:col>12</xdr:col>
      <xdr:colOff>304800</xdr:colOff>
      <xdr:row>40</xdr:row>
      <xdr:rowOff>54908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12</xdr:col>
      <xdr:colOff>0</xdr:colOff>
      <xdr:row>40</xdr:row>
      <xdr:rowOff>0</xdr:rowOff>
    </xdr:from>
    <xdr:to>
      <xdr:col>12</xdr:col>
      <xdr:colOff>304800</xdr:colOff>
      <xdr:row>41</xdr:row>
      <xdr:rowOff>54910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tabSelected="1" zoomScaleNormal="100" workbookViewId="0">
      <selection activeCell="E2" sqref="E2"/>
    </sheetView>
  </sheetViews>
  <sheetFormatPr defaultRowHeight="21" customHeight="1"/>
  <cols>
    <col min="1" max="1" width="4.33203125" style="1" customWidth="1"/>
    <col min="2" max="2" width="8.33203125" style="1" bestFit="1" customWidth="1"/>
    <col min="3" max="3" width="29.6640625" style="10" bestFit="1" customWidth="1"/>
    <col min="4" max="4" width="8.44140625" style="10" customWidth="1"/>
    <col min="5" max="5" width="21.5546875" style="10" bestFit="1" customWidth="1"/>
    <col min="6" max="6" width="11.44140625" style="10" customWidth="1"/>
    <col min="7" max="7" width="8.33203125" style="10" customWidth="1"/>
    <col min="8" max="9" width="8.88671875" style="10" customWidth="1"/>
    <col min="10" max="11" width="10.33203125" style="10" customWidth="1"/>
    <col min="12" max="12" width="12.33203125" style="10" customWidth="1"/>
    <col min="13" max="16384" width="8.88671875" style="9"/>
  </cols>
  <sheetData>
    <row r="1" spans="1:19" ht="36" customHeight="1" thickBot="1">
      <c r="A1" s="42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9" ht="14.25" customHeight="1">
      <c r="A2" s="35"/>
      <c r="B2" s="35"/>
      <c r="C2" s="35"/>
      <c r="D2" s="35"/>
      <c r="E2" s="36"/>
      <c r="F2" s="34"/>
      <c r="G2" s="60" t="s">
        <v>52</v>
      </c>
      <c r="H2" s="61"/>
      <c r="I2" s="61"/>
      <c r="J2" s="61"/>
      <c r="K2" s="61"/>
      <c r="L2" s="63"/>
    </row>
    <row r="3" spans="1:19" ht="14.25" customHeight="1">
      <c r="A3" s="35"/>
      <c r="B3" s="35"/>
      <c r="C3" s="35"/>
      <c r="D3" s="35"/>
      <c r="E3" s="36"/>
      <c r="F3" s="34"/>
      <c r="G3" s="54" t="s">
        <v>53</v>
      </c>
      <c r="H3" s="55"/>
      <c r="I3" s="64" t="s">
        <v>54</v>
      </c>
      <c r="J3" s="64"/>
      <c r="K3" s="64"/>
      <c r="L3" s="65"/>
    </row>
    <row r="4" spans="1:19" ht="14.25" customHeight="1">
      <c r="A4" s="35"/>
      <c r="B4" s="35"/>
      <c r="C4" s="35"/>
      <c r="D4" s="35"/>
      <c r="E4" s="36"/>
      <c r="F4" s="34"/>
      <c r="G4" s="54" t="s">
        <v>55</v>
      </c>
      <c r="H4" s="55"/>
      <c r="I4" s="55"/>
      <c r="J4" s="55"/>
      <c r="K4" s="55"/>
      <c r="L4" s="56"/>
    </row>
    <row r="5" spans="1:19" ht="14.25" customHeight="1">
      <c r="A5" s="35"/>
      <c r="B5" s="35"/>
      <c r="C5" s="35"/>
      <c r="D5" s="35"/>
      <c r="E5" s="36"/>
      <c r="F5" s="34"/>
      <c r="G5" s="54" t="s">
        <v>56</v>
      </c>
      <c r="H5" s="55"/>
      <c r="I5" s="55" t="s">
        <v>58</v>
      </c>
      <c r="J5" s="55"/>
      <c r="K5" s="55"/>
      <c r="L5" s="56"/>
    </row>
    <row r="6" spans="1:19" ht="14.25" customHeight="1" thickBot="1">
      <c r="A6" s="35"/>
      <c r="B6" s="35"/>
      <c r="C6" s="35"/>
      <c r="D6" s="35"/>
      <c r="E6" s="36"/>
      <c r="F6" s="34"/>
      <c r="G6" s="57" t="s">
        <v>57</v>
      </c>
      <c r="H6" s="58"/>
      <c r="I6" s="58"/>
      <c r="J6" s="58"/>
      <c r="K6" s="58"/>
      <c r="L6" s="59"/>
    </row>
    <row r="7" spans="1:19" ht="21" customHeight="1">
      <c r="C7" s="12"/>
      <c r="D7" s="12"/>
      <c r="E7" s="21"/>
      <c r="F7" s="12"/>
      <c r="G7" s="12"/>
      <c r="H7" s="12"/>
      <c r="I7" s="12"/>
      <c r="J7" s="12"/>
      <c r="K7" s="28"/>
      <c r="L7" s="12"/>
    </row>
    <row r="8" spans="1:19" s="3" customFormat="1" ht="18" customHeight="1" thickBot="1">
      <c r="A8" s="2"/>
      <c r="B8" s="2"/>
      <c r="D8" s="13"/>
      <c r="E8" s="20"/>
      <c r="F8" s="13"/>
      <c r="G8" s="13"/>
      <c r="H8" s="13"/>
      <c r="I8" s="13"/>
      <c r="J8" s="13"/>
      <c r="K8" s="20"/>
      <c r="L8" s="20" t="s">
        <v>7</v>
      </c>
    </row>
    <row r="9" spans="1:19" s="7" customFormat="1" ht="20.25" customHeight="1">
      <c r="A9" s="43" t="s">
        <v>0</v>
      </c>
      <c r="B9" s="50" t="s">
        <v>12</v>
      </c>
      <c r="C9" s="45" t="s">
        <v>1</v>
      </c>
      <c r="D9" s="45" t="s">
        <v>2</v>
      </c>
      <c r="E9" s="45" t="s">
        <v>11</v>
      </c>
      <c r="F9" s="45" t="s">
        <v>3</v>
      </c>
      <c r="G9" s="47" t="s">
        <v>4</v>
      </c>
      <c r="H9" s="47"/>
      <c r="I9" s="47"/>
      <c r="J9" s="66" t="s">
        <v>60</v>
      </c>
      <c r="K9" s="52" t="s">
        <v>59</v>
      </c>
      <c r="L9" s="48" t="s">
        <v>51</v>
      </c>
    </row>
    <row r="10" spans="1:19" s="7" customFormat="1" ht="20.25" customHeight="1">
      <c r="A10" s="44"/>
      <c r="B10" s="51"/>
      <c r="C10" s="46"/>
      <c r="D10" s="46"/>
      <c r="E10" s="46"/>
      <c r="F10" s="46"/>
      <c r="G10" s="14" t="s">
        <v>9</v>
      </c>
      <c r="H10" s="14" t="s">
        <v>10</v>
      </c>
      <c r="I10" s="14" t="s">
        <v>5</v>
      </c>
      <c r="J10" s="67"/>
      <c r="K10" s="53"/>
      <c r="L10" s="49"/>
      <c r="N10" s="62" t="s">
        <v>62</v>
      </c>
      <c r="O10" s="62"/>
      <c r="P10" s="62"/>
      <c r="Q10" s="62"/>
      <c r="R10" s="62"/>
      <c r="S10" s="62"/>
    </row>
    <row r="11" spans="1:19" ht="19.5" customHeight="1">
      <c r="A11" s="15">
        <v>1</v>
      </c>
      <c r="B11" s="23">
        <v>641106084</v>
      </c>
      <c r="C11" s="29" t="s">
        <v>63</v>
      </c>
      <c r="D11" s="30" t="s">
        <v>13</v>
      </c>
      <c r="E11" s="30" t="s">
        <v>14</v>
      </c>
      <c r="F11" s="31" t="s">
        <v>15</v>
      </c>
      <c r="G11" s="16">
        <v>120</v>
      </c>
      <c r="H11" s="18"/>
      <c r="I11" s="16">
        <v>120</v>
      </c>
      <c r="J11" s="40"/>
      <c r="K11" s="39">
        <f>I11*J11</f>
        <v>0</v>
      </c>
      <c r="L11" s="37">
        <v>229689</v>
      </c>
      <c r="N11" s="62"/>
      <c r="O11" s="62"/>
      <c r="P11" s="62"/>
      <c r="Q11" s="62"/>
      <c r="R11" s="62"/>
      <c r="S11" s="62"/>
    </row>
    <row r="12" spans="1:19" s="4" customFormat="1" ht="19.5" customHeight="1">
      <c r="A12" s="15">
        <v>2</v>
      </c>
      <c r="B12" s="24">
        <v>629700797</v>
      </c>
      <c r="C12" s="22" t="s">
        <v>64</v>
      </c>
      <c r="D12" s="31" t="s">
        <v>13</v>
      </c>
      <c r="E12" s="31" t="s">
        <v>16</v>
      </c>
      <c r="F12" s="31" t="s">
        <v>15</v>
      </c>
      <c r="G12" s="16">
        <v>700</v>
      </c>
      <c r="H12" s="16"/>
      <c r="I12" s="16">
        <v>700</v>
      </c>
      <c r="J12" s="40"/>
      <c r="K12" s="39">
        <f t="shared" ref="K12:K43" si="0">I12*J12</f>
        <v>0</v>
      </c>
      <c r="L12" s="37">
        <v>272692</v>
      </c>
      <c r="N12" s="62"/>
      <c r="O12" s="62"/>
      <c r="P12" s="62"/>
      <c r="Q12" s="62"/>
      <c r="R12" s="62"/>
      <c r="S12" s="62"/>
    </row>
    <row r="13" spans="1:19" s="7" customFormat="1" ht="19.5" customHeight="1">
      <c r="A13" s="15">
        <v>3</v>
      </c>
      <c r="B13" s="27">
        <v>73600014</v>
      </c>
      <c r="C13" s="22" t="s">
        <v>65</v>
      </c>
      <c r="D13" s="32" t="s">
        <v>13</v>
      </c>
      <c r="E13" s="32" t="s">
        <v>44</v>
      </c>
      <c r="F13" s="31" t="s">
        <v>15</v>
      </c>
      <c r="G13" s="16">
        <v>700</v>
      </c>
      <c r="H13" s="19"/>
      <c r="I13" s="16">
        <v>700</v>
      </c>
      <c r="J13" s="40"/>
      <c r="K13" s="39">
        <f t="shared" si="0"/>
        <v>0</v>
      </c>
      <c r="L13" s="37">
        <v>273000</v>
      </c>
      <c r="N13" s="62"/>
      <c r="O13" s="62"/>
      <c r="P13" s="62"/>
      <c r="Q13" s="62"/>
      <c r="R13" s="62"/>
      <c r="S13" s="62"/>
    </row>
    <row r="14" spans="1:19" s="7" customFormat="1" ht="19.5" customHeight="1">
      <c r="A14" s="15">
        <v>4</v>
      </c>
      <c r="B14" s="27">
        <v>73600062</v>
      </c>
      <c r="C14" s="22" t="s">
        <v>66</v>
      </c>
      <c r="D14" s="31" t="s">
        <v>17</v>
      </c>
      <c r="E14" s="30" t="s">
        <v>18</v>
      </c>
      <c r="F14" s="30" t="s">
        <v>15</v>
      </c>
      <c r="G14" s="16">
        <v>500</v>
      </c>
      <c r="H14" s="16"/>
      <c r="I14" s="16">
        <v>500</v>
      </c>
      <c r="J14" s="40"/>
      <c r="K14" s="39">
        <f t="shared" si="0"/>
        <v>0</v>
      </c>
      <c r="L14" s="37">
        <v>14636</v>
      </c>
      <c r="N14" s="62"/>
      <c r="O14" s="62"/>
      <c r="P14" s="62"/>
      <c r="Q14" s="62"/>
      <c r="R14" s="62"/>
      <c r="S14" s="62"/>
    </row>
    <row r="15" spans="1:19" s="4" customFormat="1" ht="19.5" customHeight="1">
      <c r="A15" s="15">
        <v>5</v>
      </c>
      <c r="B15" s="24">
        <v>641100391</v>
      </c>
      <c r="C15" s="22" t="s">
        <v>67</v>
      </c>
      <c r="D15" s="32" t="s">
        <v>19</v>
      </c>
      <c r="E15" s="32" t="s">
        <v>14</v>
      </c>
      <c r="F15" s="31" t="s">
        <v>20</v>
      </c>
      <c r="G15" s="16">
        <v>800</v>
      </c>
      <c r="H15" s="16">
        <v>100</v>
      </c>
      <c r="I15" s="16">
        <v>900</v>
      </c>
      <c r="J15" s="40"/>
      <c r="K15" s="39">
        <f t="shared" si="0"/>
        <v>0</v>
      </c>
      <c r="L15" s="37">
        <v>34143</v>
      </c>
      <c r="N15" s="62"/>
      <c r="O15" s="62"/>
      <c r="P15" s="62"/>
      <c r="Q15" s="62"/>
      <c r="R15" s="62"/>
      <c r="S15" s="62"/>
    </row>
    <row r="16" spans="1:19" s="4" customFormat="1" ht="19.5" customHeight="1">
      <c r="A16" s="15">
        <v>6</v>
      </c>
      <c r="B16" s="24">
        <v>641100931</v>
      </c>
      <c r="C16" s="22" t="s">
        <v>68</v>
      </c>
      <c r="D16" s="31" t="s">
        <v>21</v>
      </c>
      <c r="E16" s="31" t="s">
        <v>14</v>
      </c>
      <c r="F16" s="31" t="s">
        <v>20</v>
      </c>
      <c r="G16" s="16">
        <v>80</v>
      </c>
      <c r="H16" s="16">
        <v>10</v>
      </c>
      <c r="I16" s="16">
        <v>90</v>
      </c>
      <c r="J16" s="40"/>
      <c r="K16" s="39">
        <f t="shared" si="0"/>
        <v>0</v>
      </c>
      <c r="L16" s="37">
        <v>128790</v>
      </c>
      <c r="N16" s="62"/>
      <c r="O16" s="62"/>
      <c r="P16" s="62"/>
      <c r="Q16" s="62"/>
      <c r="R16" s="62"/>
      <c r="S16" s="62"/>
    </row>
    <row r="17" spans="1:19" ht="19.5" customHeight="1">
      <c r="A17" s="15">
        <v>7</v>
      </c>
      <c r="B17" s="24">
        <v>625400012</v>
      </c>
      <c r="C17" s="17" t="s">
        <v>69</v>
      </c>
      <c r="D17" s="31" t="s">
        <v>22</v>
      </c>
      <c r="E17" s="31" t="s">
        <v>23</v>
      </c>
      <c r="F17" s="31" t="s">
        <v>15</v>
      </c>
      <c r="G17" s="16">
        <v>300</v>
      </c>
      <c r="H17" s="16">
        <v>200</v>
      </c>
      <c r="I17" s="16">
        <v>500</v>
      </c>
      <c r="J17" s="40"/>
      <c r="K17" s="39">
        <f t="shared" si="0"/>
        <v>0</v>
      </c>
      <c r="L17" s="37">
        <v>7800</v>
      </c>
      <c r="N17" s="62"/>
      <c r="O17" s="62"/>
      <c r="P17" s="62"/>
      <c r="Q17" s="62"/>
      <c r="R17" s="62"/>
      <c r="S17" s="62"/>
    </row>
    <row r="18" spans="1:19" ht="19.5" customHeight="1">
      <c r="A18" s="15">
        <v>8</v>
      </c>
      <c r="B18" s="24">
        <v>625400020</v>
      </c>
      <c r="C18" s="17" t="s">
        <v>70</v>
      </c>
      <c r="D18" s="31" t="s">
        <v>24</v>
      </c>
      <c r="E18" s="31" t="s">
        <v>23</v>
      </c>
      <c r="F18" s="31" t="s">
        <v>25</v>
      </c>
      <c r="G18" s="16">
        <v>250</v>
      </c>
      <c r="H18" s="19">
        <v>200</v>
      </c>
      <c r="I18" s="16">
        <v>450</v>
      </c>
      <c r="J18" s="40"/>
      <c r="K18" s="39">
        <f t="shared" si="0"/>
        <v>0</v>
      </c>
      <c r="L18" s="37">
        <v>518</v>
      </c>
      <c r="N18" s="62"/>
      <c r="O18" s="62"/>
      <c r="P18" s="62"/>
      <c r="Q18" s="62"/>
      <c r="R18" s="62"/>
      <c r="S18" s="62"/>
    </row>
    <row r="19" spans="1:19" ht="19.5" customHeight="1">
      <c r="A19" s="15">
        <v>9</v>
      </c>
      <c r="B19" s="24">
        <v>650100021</v>
      </c>
      <c r="C19" s="17" t="s">
        <v>71</v>
      </c>
      <c r="D19" s="31" t="s">
        <v>21</v>
      </c>
      <c r="E19" s="31" t="s">
        <v>26</v>
      </c>
      <c r="F19" s="32" t="s">
        <v>27</v>
      </c>
      <c r="G19" s="16">
        <v>30</v>
      </c>
      <c r="H19" s="16"/>
      <c r="I19" s="16">
        <v>30</v>
      </c>
      <c r="J19" s="40"/>
      <c r="K19" s="39">
        <f t="shared" si="0"/>
        <v>0</v>
      </c>
      <c r="L19" s="37">
        <v>6000</v>
      </c>
      <c r="N19" s="62"/>
      <c r="O19" s="62"/>
      <c r="P19" s="62"/>
      <c r="Q19" s="62"/>
      <c r="R19" s="62"/>
      <c r="S19" s="62"/>
    </row>
    <row r="20" spans="1:19" ht="19.5" customHeight="1">
      <c r="A20" s="15">
        <v>10</v>
      </c>
      <c r="B20" s="24">
        <v>621400101</v>
      </c>
      <c r="C20" s="22" t="s">
        <v>72</v>
      </c>
      <c r="D20" s="31" t="s">
        <v>28</v>
      </c>
      <c r="E20" s="31" t="s">
        <v>29</v>
      </c>
      <c r="F20" s="31" t="s">
        <v>15</v>
      </c>
      <c r="G20" s="16">
        <v>30</v>
      </c>
      <c r="H20" s="19"/>
      <c r="I20" s="16">
        <v>30</v>
      </c>
      <c r="J20" s="40"/>
      <c r="K20" s="39">
        <f t="shared" si="0"/>
        <v>0</v>
      </c>
      <c r="L20" s="37">
        <v>26518</v>
      </c>
      <c r="N20" s="62"/>
      <c r="O20" s="62"/>
      <c r="P20" s="62"/>
      <c r="Q20" s="62"/>
      <c r="R20" s="62"/>
      <c r="S20" s="62"/>
    </row>
    <row r="21" spans="1:19" ht="19.5" customHeight="1">
      <c r="A21" s="15">
        <v>11</v>
      </c>
      <c r="B21" s="24">
        <v>621400102</v>
      </c>
      <c r="C21" s="22" t="s">
        <v>73</v>
      </c>
      <c r="D21" s="31" t="s">
        <v>30</v>
      </c>
      <c r="E21" s="30" t="s">
        <v>29</v>
      </c>
      <c r="F21" s="30" t="s">
        <v>15</v>
      </c>
      <c r="G21" s="16">
        <v>100</v>
      </c>
      <c r="H21" s="16"/>
      <c r="I21" s="16">
        <v>100</v>
      </c>
      <c r="J21" s="40"/>
      <c r="K21" s="39">
        <f t="shared" si="0"/>
        <v>0</v>
      </c>
      <c r="L21" s="37">
        <v>54754</v>
      </c>
    </row>
    <row r="22" spans="1:19" ht="19.5" customHeight="1">
      <c r="A22" s="15">
        <v>12</v>
      </c>
      <c r="B22" s="24">
        <v>646300021</v>
      </c>
      <c r="C22" s="17" t="s">
        <v>74</v>
      </c>
      <c r="D22" s="32" t="s">
        <v>28</v>
      </c>
      <c r="E22" s="33" t="s">
        <v>31</v>
      </c>
      <c r="F22" s="30" t="s">
        <v>15</v>
      </c>
      <c r="G22" s="16">
        <v>1</v>
      </c>
      <c r="H22" s="16"/>
      <c r="I22" s="16">
        <v>1</v>
      </c>
      <c r="J22" s="40"/>
      <c r="K22" s="39">
        <f t="shared" si="0"/>
        <v>0</v>
      </c>
      <c r="L22" s="37">
        <v>28905</v>
      </c>
    </row>
    <row r="23" spans="1:19" ht="19.5" customHeight="1">
      <c r="A23" s="15">
        <v>13</v>
      </c>
      <c r="B23" s="24">
        <v>646300022</v>
      </c>
      <c r="C23" s="17" t="s">
        <v>75</v>
      </c>
      <c r="D23" s="32" t="s">
        <v>30</v>
      </c>
      <c r="E23" s="32" t="s">
        <v>31</v>
      </c>
      <c r="F23" s="31" t="s">
        <v>15</v>
      </c>
      <c r="G23" s="16">
        <v>1</v>
      </c>
      <c r="H23" s="16"/>
      <c r="I23" s="16">
        <v>1</v>
      </c>
      <c r="J23" s="40"/>
      <c r="K23" s="39">
        <f t="shared" si="0"/>
        <v>0</v>
      </c>
      <c r="L23" s="37">
        <v>57531</v>
      </c>
    </row>
    <row r="24" spans="1:19" ht="19.5" customHeight="1">
      <c r="A24" s="15">
        <v>14</v>
      </c>
      <c r="B24" s="24">
        <v>646300031</v>
      </c>
      <c r="C24" s="17" t="s">
        <v>76</v>
      </c>
      <c r="D24" s="32" t="s">
        <v>28</v>
      </c>
      <c r="E24" s="32" t="s">
        <v>31</v>
      </c>
      <c r="F24" s="31" t="s">
        <v>15</v>
      </c>
      <c r="G24" s="16">
        <v>1</v>
      </c>
      <c r="H24" s="16"/>
      <c r="I24" s="16">
        <v>1</v>
      </c>
      <c r="J24" s="40"/>
      <c r="K24" s="39">
        <f t="shared" si="0"/>
        <v>0</v>
      </c>
      <c r="L24" s="37">
        <v>31323</v>
      </c>
    </row>
    <row r="25" spans="1:19" ht="19.5" customHeight="1">
      <c r="A25" s="15">
        <v>15</v>
      </c>
      <c r="B25" s="24">
        <v>646300032</v>
      </c>
      <c r="C25" s="17" t="s">
        <v>77</v>
      </c>
      <c r="D25" s="31" t="s">
        <v>30</v>
      </c>
      <c r="E25" s="31" t="s">
        <v>31</v>
      </c>
      <c r="F25" s="31" t="s">
        <v>15</v>
      </c>
      <c r="G25" s="16">
        <v>270</v>
      </c>
      <c r="H25" s="16">
        <v>100</v>
      </c>
      <c r="I25" s="16">
        <v>370</v>
      </c>
      <c r="J25" s="40"/>
      <c r="K25" s="39">
        <f t="shared" si="0"/>
        <v>0</v>
      </c>
      <c r="L25" s="37">
        <v>62821</v>
      </c>
    </row>
    <row r="26" spans="1:19" ht="19.5" customHeight="1">
      <c r="A26" s="15">
        <v>16</v>
      </c>
      <c r="B26" s="24">
        <v>646300033</v>
      </c>
      <c r="C26" s="17" t="s">
        <v>78</v>
      </c>
      <c r="D26" s="31" t="s">
        <v>32</v>
      </c>
      <c r="E26" s="31" t="s">
        <v>31</v>
      </c>
      <c r="F26" s="31" t="s">
        <v>15</v>
      </c>
      <c r="G26" s="16">
        <v>1</v>
      </c>
      <c r="H26" s="16"/>
      <c r="I26" s="16">
        <v>1</v>
      </c>
      <c r="J26" s="40"/>
      <c r="K26" s="39">
        <f t="shared" si="0"/>
        <v>0</v>
      </c>
      <c r="L26" s="37">
        <v>87839</v>
      </c>
    </row>
    <row r="27" spans="1:19" ht="19.5" customHeight="1">
      <c r="A27" s="15">
        <v>17</v>
      </c>
      <c r="B27" s="24">
        <v>654900071</v>
      </c>
      <c r="C27" s="17" t="s">
        <v>79</v>
      </c>
      <c r="D27" s="31" t="s">
        <v>21</v>
      </c>
      <c r="E27" s="31" t="s">
        <v>33</v>
      </c>
      <c r="F27" s="31" t="s">
        <v>34</v>
      </c>
      <c r="G27" s="16">
        <v>1</v>
      </c>
      <c r="H27" s="16"/>
      <c r="I27" s="16">
        <v>1</v>
      </c>
      <c r="J27" s="40"/>
      <c r="K27" s="39">
        <f t="shared" si="0"/>
        <v>0</v>
      </c>
      <c r="L27" s="37">
        <v>101745</v>
      </c>
    </row>
    <row r="28" spans="1:19" ht="19.5" customHeight="1">
      <c r="A28" s="15">
        <v>18</v>
      </c>
      <c r="B28" s="24"/>
      <c r="C28" s="17" t="s">
        <v>35</v>
      </c>
      <c r="D28" s="31" t="s">
        <v>36</v>
      </c>
      <c r="E28" s="31" t="s">
        <v>37</v>
      </c>
      <c r="F28" s="31" t="s">
        <v>15</v>
      </c>
      <c r="G28" s="16">
        <v>1</v>
      </c>
      <c r="H28" s="16"/>
      <c r="I28" s="16">
        <v>1</v>
      </c>
      <c r="J28" s="40"/>
      <c r="K28" s="39">
        <f t="shared" si="0"/>
        <v>0</v>
      </c>
      <c r="L28" s="37"/>
    </row>
    <row r="29" spans="1:19" ht="19.5" customHeight="1">
      <c r="A29" s="15">
        <v>19</v>
      </c>
      <c r="B29" s="24"/>
      <c r="C29" s="17" t="s">
        <v>38</v>
      </c>
      <c r="D29" s="31" t="s">
        <v>39</v>
      </c>
      <c r="E29" s="31" t="s">
        <v>40</v>
      </c>
      <c r="F29" s="31" t="s">
        <v>41</v>
      </c>
      <c r="G29" s="16">
        <v>10</v>
      </c>
      <c r="H29" s="16"/>
      <c r="I29" s="16">
        <v>10</v>
      </c>
      <c r="J29" s="40"/>
      <c r="K29" s="39">
        <f t="shared" si="0"/>
        <v>0</v>
      </c>
      <c r="L29" s="37"/>
    </row>
    <row r="30" spans="1:19" ht="19.5" customHeight="1">
      <c r="A30" s="15">
        <v>20</v>
      </c>
      <c r="B30" s="26">
        <v>665505972</v>
      </c>
      <c r="C30" s="17" t="s">
        <v>80</v>
      </c>
      <c r="D30" s="31" t="s">
        <v>30</v>
      </c>
      <c r="E30" s="31" t="s">
        <v>81</v>
      </c>
      <c r="F30" s="31" t="s">
        <v>15</v>
      </c>
      <c r="G30" s="16"/>
      <c r="H30" s="16">
        <v>220</v>
      </c>
      <c r="I30" s="16">
        <v>220</v>
      </c>
      <c r="J30" s="40"/>
      <c r="K30" s="39">
        <f t="shared" si="0"/>
        <v>0</v>
      </c>
      <c r="L30" s="37">
        <v>54600</v>
      </c>
    </row>
    <row r="31" spans="1:19" ht="19.5" customHeight="1">
      <c r="A31" s="15">
        <v>21</v>
      </c>
      <c r="B31" s="24"/>
      <c r="C31" s="17" t="s">
        <v>82</v>
      </c>
      <c r="D31" s="31" t="s">
        <v>83</v>
      </c>
      <c r="E31" s="31" t="s">
        <v>84</v>
      </c>
      <c r="F31" s="31" t="s">
        <v>85</v>
      </c>
      <c r="G31" s="16"/>
      <c r="H31" s="16">
        <v>2</v>
      </c>
      <c r="I31" s="16">
        <v>2</v>
      </c>
      <c r="J31" s="40"/>
      <c r="K31" s="39">
        <f t="shared" si="0"/>
        <v>0</v>
      </c>
      <c r="L31" s="37"/>
    </row>
    <row r="32" spans="1:19" ht="19.5" customHeight="1">
      <c r="A32" s="15">
        <v>22</v>
      </c>
      <c r="B32" s="24">
        <v>654900051</v>
      </c>
      <c r="C32" s="17" t="s">
        <v>86</v>
      </c>
      <c r="D32" s="31" t="s">
        <v>42</v>
      </c>
      <c r="E32" s="31" t="s">
        <v>33</v>
      </c>
      <c r="F32" s="31" t="s">
        <v>20</v>
      </c>
      <c r="G32" s="16"/>
      <c r="H32" s="16">
        <v>200</v>
      </c>
      <c r="I32" s="16">
        <v>200</v>
      </c>
      <c r="J32" s="40"/>
      <c r="K32" s="39">
        <f t="shared" si="0"/>
        <v>0</v>
      </c>
      <c r="L32" s="37">
        <v>28951</v>
      </c>
    </row>
    <row r="33" spans="1:12" ht="19.5" customHeight="1">
      <c r="A33" s="15">
        <v>23</v>
      </c>
      <c r="B33" s="24">
        <v>641106081</v>
      </c>
      <c r="C33" s="17" t="s">
        <v>87</v>
      </c>
      <c r="D33" s="31" t="s">
        <v>17</v>
      </c>
      <c r="E33" s="31" t="s">
        <v>14</v>
      </c>
      <c r="F33" s="31" t="s">
        <v>15</v>
      </c>
      <c r="G33" s="16"/>
      <c r="H33" s="16">
        <v>50</v>
      </c>
      <c r="I33" s="16">
        <v>50</v>
      </c>
      <c r="J33" s="40"/>
      <c r="K33" s="39">
        <f t="shared" si="0"/>
        <v>0</v>
      </c>
      <c r="L33" s="37">
        <v>14536</v>
      </c>
    </row>
    <row r="34" spans="1:12" ht="19.5" customHeight="1">
      <c r="A34" s="15">
        <v>24</v>
      </c>
      <c r="B34" s="24">
        <v>641106093</v>
      </c>
      <c r="C34" s="17" t="s">
        <v>88</v>
      </c>
      <c r="D34" s="31" t="s">
        <v>32</v>
      </c>
      <c r="E34" s="31" t="s">
        <v>14</v>
      </c>
      <c r="F34" s="31" t="s">
        <v>15</v>
      </c>
      <c r="G34" s="16"/>
      <c r="H34" s="16">
        <v>2500</v>
      </c>
      <c r="I34" s="16">
        <v>2500</v>
      </c>
      <c r="J34" s="40"/>
      <c r="K34" s="39">
        <f t="shared" si="0"/>
        <v>0</v>
      </c>
      <c r="L34" s="37">
        <v>72419</v>
      </c>
    </row>
    <row r="35" spans="1:12" ht="19.5" customHeight="1">
      <c r="A35" s="15">
        <v>25</v>
      </c>
      <c r="B35" s="24">
        <v>641100411</v>
      </c>
      <c r="C35" s="17" t="s">
        <v>89</v>
      </c>
      <c r="D35" s="31" t="s">
        <v>30</v>
      </c>
      <c r="E35" s="31" t="s">
        <v>14</v>
      </c>
      <c r="F35" s="31" t="s">
        <v>43</v>
      </c>
      <c r="G35" s="16"/>
      <c r="H35" s="16">
        <v>5</v>
      </c>
      <c r="I35" s="16">
        <v>5</v>
      </c>
      <c r="J35" s="40"/>
      <c r="K35" s="39">
        <f t="shared" si="0"/>
        <v>0</v>
      </c>
      <c r="L35" s="37">
        <v>13700</v>
      </c>
    </row>
    <row r="36" spans="1:12" ht="19.5" customHeight="1">
      <c r="A36" s="15">
        <v>26</v>
      </c>
      <c r="B36" s="24">
        <v>73600142</v>
      </c>
      <c r="C36" s="17" t="s">
        <v>90</v>
      </c>
      <c r="D36" s="31" t="s">
        <v>30</v>
      </c>
      <c r="E36" s="30" t="s">
        <v>44</v>
      </c>
      <c r="F36" s="30" t="s">
        <v>15</v>
      </c>
      <c r="G36" s="16"/>
      <c r="H36" s="16">
        <v>200</v>
      </c>
      <c r="I36" s="16">
        <v>200</v>
      </c>
      <c r="J36" s="40"/>
      <c r="K36" s="39">
        <f t="shared" si="0"/>
        <v>0</v>
      </c>
      <c r="L36" s="37">
        <v>50100</v>
      </c>
    </row>
    <row r="37" spans="1:12" ht="19.5" customHeight="1">
      <c r="A37" s="15">
        <v>27</v>
      </c>
      <c r="B37" s="24">
        <v>629700638</v>
      </c>
      <c r="C37" s="17" t="s">
        <v>91</v>
      </c>
      <c r="D37" s="31" t="s">
        <v>17</v>
      </c>
      <c r="E37" s="31" t="s">
        <v>16</v>
      </c>
      <c r="F37" s="31" t="s">
        <v>15</v>
      </c>
      <c r="G37" s="16"/>
      <c r="H37" s="16">
        <v>30</v>
      </c>
      <c r="I37" s="16">
        <v>30</v>
      </c>
      <c r="J37" s="40"/>
      <c r="K37" s="39">
        <f t="shared" si="0"/>
        <v>0</v>
      </c>
      <c r="L37" s="37">
        <v>15030</v>
      </c>
    </row>
    <row r="38" spans="1:12" ht="19.5" customHeight="1">
      <c r="A38" s="15">
        <v>28</v>
      </c>
      <c r="B38" s="27">
        <v>73600013</v>
      </c>
      <c r="C38" s="17" t="s">
        <v>92</v>
      </c>
      <c r="D38" s="31" t="s">
        <v>32</v>
      </c>
      <c r="E38" s="31" t="s">
        <v>44</v>
      </c>
      <c r="F38" s="31" t="s">
        <v>15</v>
      </c>
      <c r="G38" s="16"/>
      <c r="H38" s="16">
        <v>300</v>
      </c>
      <c r="I38" s="16">
        <v>300</v>
      </c>
      <c r="J38" s="40"/>
      <c r="K38" s="39">
        <f t="shared" si="0"/>
        <v>0</v>
      </c>
      <c r="L38" s="37">
        <v>81900</v>
      </c>
    </row>
    <row r="39" spans="1:12" ht="19.5" customHeight="1">
      <c r="A39" s="15">
        <v>29</v>
      </c>
      <c r="B39" s="24">
        <v>654900083</v>
      </c>
      <c r="C39" s="17" t="s">
        <v>93</v>
      </c>
      <c r="D39" s="31" t="s">
        <v>32</v>
      </c>
      <c r="E39" s="31" t="s">
        <v>45</v>
      </c>
      <c r="F39" s="31" t="s">
        <v>15</v>
      </c>
      <c r="G39" s="16"/>
      <c r="H39" s="16">
        <v>300</v>
      </c>
      <c r="I39" s="16">
        <v>300</v>
      </c>
      <c r="J39" s="40"/>
      <c r="K39" s="39">
        <f t="shared" si="0"/>
        <v>0</v>
      </c>
      <c r="L39" s="37">
        <v>68437</v>
      </c>
    </row>
    <row r="40" spans="1:12" ht="19.5" customHeight="1">
      <c r="A40" s="15">
        <v>30</v>
      </c>
      <c r="B40" s="24">
        <v>621400112</v>
      </c>
      <c r="C40" s="17" t="s">
        <v>94</v>
      </c>
      <c r="D40" s="31" t="s">
        <v>30</v>
      </c>
      <c r="E40" s="31" t="s">
        <v>46</v>
      </c>
      <c r="F40" s="31" t="s">
        <v>15</v>
      </c>
      <c r="G40" s="16"/>
      <c r="H40" s="16">
        <v>300</v>
      </c>
      <c r="I40" s="16">
        <v>300</v>
      </c>
      <c r="J40" s="40"/>
      <c r="K40" s="39">
        <f t="shared" si="0"/>
        <v>0</v>
      </c>
      <c r="L40" s="37">
        <v>58790</v>
      </c>
    </row>
    <row r="41" spans="1:12" ht="19.5" customHeight="1">
      <c r="A41" s="15">
        <v>31</v>
      </c>
      <c r="B41" s="24">
        <v>621400103</v>
      </c>
      <c r="C41" s="41" t="s">
        <v>95</v>
      </c>
      <c r="D41" s="31" t="s">
        <v>32</v>
      </c>
      <c r="E41" s="31" t="s">
        <v>46</v>
      </c>
      <c r="F41" s="31" t="s">
        <v>15</v>
      </c>
      <c r="G41" s="16"/>
      <c r="H41" s="16">
        <v>150</v>
      </c>
      <c r="I41" s="16">
        <v>150</v>
      </c>
      <c r="J41" s="40"/>
      <c r="K41" s="39">
        <f t="shared" si="0"/>
        <v>0</v>
      </c>
      <c r="L41" s="37">
        <v>81385</v>
      </c>
    </row>
    <row r="42" spans="1:12" ht="19.5" customHeight="1">
      <c r="A42" s="15">
        <v>32</v>
      </c>
      <c r="B42" s="24">
        <v>650100641</v>
      </c>
      <c r="C42" s="17" t="s">
        <v>96</v>
      </c>
      <c r="D42" s="31" t="s">
        <v>21</v>
      </c>
      <c r="E42" s="31" t="s">
        <v>26</v>
      </c>
      <c r="F42" s="31" t="s">
        <v>15</v>
      </c>
      <c r="G42" s="16"/>
      <c r="H42" s="16">
        <v>200</v>
      </c>
      <c r="I42" s="16">
        <v>200</v>
      </c>
      <c r="J42" s="40"/>
      <c r="K42" s="39">
        <f t="shared" si="0"/>
        <v>0</v>
      </c>
      <c r="L42" s="37">
        <v>5730</v>
      </c>
    </row>
    <row r="43" spans="1:12" ht="19.5" customHeight="1">
      <c r="A43" s="15">
        <v>33</v>
      </c>
      <c r="B43" s="24"/>
      <c r="C43" s="17" t="s">
        <v>47</v>
      </c>
      <c r="D43" s="31" t="s">
        <v>48</v>
      </c>
      <c r="E43" s="31" t="s">
        <v>49</v>
      </c>
      <c r="F43" s="31" t="s">
        <v>50</v>
      </c>
      <c r="G43" s="16"/>
      <c r="H43" s="16">
        <v>20</v>
      </c>
      <c r="I43" s="16">
        <v>20</v>
      </c>
      <c r="J43" s="40"/>
      <c r="K43" s="39">
        <f t="shared" si="0"/>
        <v>0</v>
      </c>
      <c r="L43" s="37"/>
    </row>
    <row r="44" spans="1:12" ht="18.95" customHeight="1" thickBot="1">
      <c r="A44" s="5"/>
      <c r="B44" s="25"/>
      <c r="C44" s="6" t="s">
        <v>6</v>
      </c>
      <c r="D44" s="8"/>
      <c r="E44" s="8"/>
      <c r="F44" s="8"/>
      <c r="G44" s="11">
        <f>SUM(G11:G43)</f>
        <v>3896</v>
      </c>
      <c r="H44" s="11">
        <f>SUM(H11:H43)</f>
        <v>5087</v>
      </c>
      <c r="I44" s="11">
        <f>SUM(I11:I43)</f>
        <v>8983</v>
      </c>
      <c r="J44" s="11" t="s">
        <v>8</v>
      </c>
      <c r="K44" s="11">
        <f>SUM(K11:K43)</f>
        <v>0</v>
      </c>
      <c r="L44" s="38"/>
    </row>
  </sheetData>
  <autoFilter ref="A10:L44"/>
  <mergeCells count="22">
    <mergeCell ref="N10:S20"/>
    <mergeCell ref="I2:L2"/>
    <mergeCell ref="G3:H3"/>
    <mergeCell ref="I3:L3"/>
    <mergeCell ref="G4:H4"/>
    <mergeCell ref="I4:L4"/>
    <mergeCell ref="J9:J10"/>
    <mergeCell ref="A1:L1"/>
    <mergeCell ref="A9:A10"/>
    <mergeCell ref="C9:C10"/>
    <mergeCell ref="D9:D10"/>
    <mergeCell ref="F9:F10"/>
    <mergeCell ref="G9:I9"/>
    <mergeCell ref="L9:L10"/>
    <mergeCell ref="E9:E10"/>
    <mergeCell ref="B9:B10"/>
    <mergeCell ref="K9:K10"/>
    <mergeCell ref="G5:H5"/>
    <mergeCell ref="I5:L5"/>
    <mergeCell ref="G6:H6"/>
    <mergeCell ref="I6:L6"/>
    <mergeCell ref="G2:H2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입찰내역서</vt:lpstr>
      <vt:lpstr>입찰내역서!Print_Area</vt:lpstr>
      <vt:lpstr>입찰내역서!Print_Titles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2023-09-01T05:17:37Z</cp:lastPrinted>
  <dcterms:created xsi:type="dcterms:W3CDTF">2018-12-04T13:31:48Z</dcterms:created>
  <dcterms:modified xsi:type="dcterms:W3CDTF">2024-10-16T04:49:44Z</dcterms:modified>
</cp:coreProperties>
</file>