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★ 윤정일\사회복지후원회\사회복지후원회(2024)\홈페이지 게시용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" i="1" l="1"/>
  <c r="K4" i="1"/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5" i="1"/>
</calcChain>
</file>

<file path=xl/sharedStrings.xml><?xml version="1.0" encoding="utf-8"?>
<sst xmlns="http://schemas.openxmlformats.org/spreadsheetml/2006/main" count="135" uniqueCount="70">
  <si>
    <t>병록번호</t>
  </si>
  <si>
    <t>성명</t>
  </si>
  <si>
    <t>성별</t>
  </si>
  <si>
    <t>진료과</t>
  </si>
  <si>
    <t>입외구분</t>
  </si>
  <si>
    <t>유형</t>
  </si>
  <si>
    <t>입원일</t>
  </si>
  <si>
    <t>진료/퇴원일</t>
  </si>
  <si>
    <t>기간</t>
  </si>
  <si>
    <t>지원금액</t>
  </si>
  <si>
    <t>미수구분</t>
  </si>
  <si>
    <t>연계기관</t>
  </si>
  <si>
    <t>김○○</t>
  </si>
  <si>
    <t>여</t>
    <phoneticPr fontId="2" type="noConversion"/>
  </si>
  <si>
    <t>im4</t>
    <phoneticPr fontId="2" type="noConversion"/>
  </si>
  <si>
    <t>입원</t>
    <phoneticPr fontId="2" type="noConversion"/>
  </si>
  <si>
    <t>사회복지후원회</t>
    <phoneticPr fontId="2" type="noConversion"/>
  </si>
  <si>
    <t>전○○</t>
  </si>
  <si>
    <t>남</t>
    <phoneticPr fontId="2" type="noConversion"/>
  </si>
  <si>
    <t>ns1</t>
    <phoneticPr fontId="2" type="noConversion"/>
  </si>
  <si>
    <t>이○○</t>
  </si>
  <si>
    <t>pd1</t>
    <phoneticPr fontId="2" type="noConversion"/>
  </si>
  <si>
    <t>남원시, 죽항동, 향교동</t>
    <phoneticPr fontId="2" type="noConversion"/>
  </si>
  <si>
    <t>Im2</t>
    <phoneticPr fontId="2" type="noConversion"/>
  </si>
  <si>
    <t>최○○</t>
  </si>
  <si>
    <t>nr1</t>
    <phoneticPr fontId="2" type="noConversion"/>
  </si>
  <si>
    <t>남원시 향교동</t>
    <phoneticPr fontId="2" type="noConversion"/>
  </si>
  <si>
    <t>석○○</t>
  </si>
  <si>
    <t>im3</t>
    <phoneticPr fontId="2" type="noConversion"/>
  </si>
  <si>
    <t>조○○</t>
  </si>
  <si>
    <t>차○○</t>
  </si>
  <si>
    <t>cs1</t>
    <phoneticPr fontId="2" type="noConversion"/>
  </si>
  <si>
    <t>남원시 이백면</t>
    <phoneticPr fontId="2" type="noConversion"/>
  </si>
  <si>
    <t>오○○</t>
  </si>
  <si>
    <t>im2</t>
    <phoneticPr fontId="2" type="noConversion"/>
  </si>
  <si>
    <t>염○○</t>
  </si>
  <si>
    <t>os2</t>
    <phoneticPr fontId="2" type="noConversion"/>
  </si>
  <si>
    <t>양○○</t>
  </si>
  <si>
    <t>gs1</t>
    <phoneticPr fontId="2" type="noConversion"/>
  </si>
  <si>
    <t>남원시 금동</t>
    <phoneticPr fontId="2" type="noConversion"/>
  </si>
  <si>
    <t>임○○</t>
  </si>
  <si>
    <t>os1</t>
    <phoneticPr fontId="2" type="noConversion"/>
  </si>
  <si>
    <t>박○○</t>
  </si>
  <si>
    <t>og1</t>
    <phoneticPr fontId="2" type="noConversion"/>
  </si>
  <si>
    <t>황○○</t>
  </si>
  <si>
    <t>카○○다마</t>
  </si>
  <si>
    <t>og2</t>
    <phoneticPr fontId="2" type="noConversion"/>
  </si>
  <si>
    <t>정○○</t>
  </si>
  <si>
    <t>연번</t>
    <phoneticPr fontId="2" type="noConversion"/>
  </si>
  <si>
    <t>나이</t>
    <phoneticPr fontId="2" type="noConversion"/>
  </si>
  <si>
    <t>24XXX3</t>
  </si>
  <si>
    <t>40XXX3</t>
  </si>
  <si>
    <t>37XXX6</t>
  </si>
  <si>
    <t>22XXX1</t>
  </si>
  <si>
    <t>33XXX9</t>
  </si>
  <si>
    <t>56XXX</t>
  </si>
  <si>
    <t>90XXX</t>
  </si>
  <si>
    <t>38XXX1</t>
  </si>
  <si>
    <t>15XXX2</t>
  </si>
  <si>
    <t>36XXX</t>
  </si>
  <si>
    <t>25XXX9</t>
  </si>
  <si>
    <t>25XXX6</t>
  </si>
  <si>
    <t>12XXX8</t>
  </si>
  <si>
    <t>26XXX2</t>
  </si>
  <si>
    <t>18XXX3</t>
  </si>
  <si>
    <t>38XXX3</t>
  </si>
  <si>
    <t>합계</t>
    <phoneticPr fontId="2" type="noConversion"/>
  </si>
  <si>
    <t>사랑의집</t>
    <phoneticPr fontId="2" type="noConversion"/>
  </si>
  <si>
    <t>남원시 여성가족과</t>
    <phoneticPr fontId="2" type="noConversion"/>
  </si>
  <si>
    <t>2024년 1~7월 전북특별자치도 남원의료원 사회복지후원회 취약계층 환자 지원 현황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</si>
</sst>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0_ "/>
    <numFmt numFmtId="178" formatCode="0_);[Red]\(0\)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가는각진제목체"/>
      <family val="1"/>
      <charset val="129"/>
    </font>
    <font>
      <b/>
      <sz val="11"/>
      <color theme="1"/>
      <name val="가는각진제목체"/>
      <family val="1"/>
      <charset val="129"/>
    </font>
    <font>
      <sz val="20"/>
      <color theme="1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shrinkToFit="1"/>
    </xf>
    <xf numFmtId="14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  <xf numFmtId="41" fontId="3" fillId="0" borderId="1" xfId="1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 shrinkToFit="1"/>
    </xf>
    <xf numFmtId="41" fontId="3" fillId="0" borderId="1" xfId="1" applyFont="1" applyFill="1" applyBorder="1" applyAlignment="1">
      <alignment horizontal="center" vertical="center" shrinkToFit="1"/>
    </xf>
    <xf numFmtId="178" fontId="3" fillId="0" borderId="1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NumberFormat="1" applyFont="1" applyBorder="1" applyAlignment="1">
      <alignment horizontal="center" vertical="center" shrinkToFit="1"/>
    </xf>
    <xf numFmtId="0" fontId="3" fillId="0" borderId="4" xfId="0" applyNumberFormat="1" applyFont="1" applyBorder="1" applyAlignment="1">
      <alignment horizontal="center" vertical="center" shrinkToFit="1"/>
    </xf>
    <xf numFmtId="0" fontId="3" fillId="0" borderId="5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178" fontId="3" fillId="0" borderId="5" xfId="0" applyNumberFormat="1" applyFont="1" applyBorder="1" applyAlignment="1">
      <alignment horizontal="center" vertical="center" shrinkToFit="1"/>
    </xf>
    <xf numFmtId="14" fontId="3" fillId="0" borderId="5" xfId="0" applyNumberFormat="1" applyFont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center" vertical="center" shrinkToFit="1"/>
    </xf>
    <xf numFmtId="41" fontId="3" fillId="0" borderId="5" xfId="1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178" fontId="3" fillId="0" borderId="8" xfId="0" applyNumberFormat="1" applyFont="1" applyBorder="1" applyAlignment="1">
      <alignment horizontal="center" vertical="center" shrinkToFit="1"/>
    </xf>
    <xf numFmtId="14" fontId="3" fillId="0" borderId="8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  <xf numFmtId="41" fontId="3" fillId="0" borderId="8" xfId="1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11" xfId="0" applyFont="1" applyFill="1" applyBorder="1" applyAlignment="1">
      <alignment horizontal="center" vertical="center" shrinkToFit="1"/>
    </xf>
    <xf numFmtId="14" fontId="4" fillId="0" borderId="11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41" fontId="4" fillId="0" borderId="11" xfId="1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14" xfId="0" applyFont="1" applyFill="1" applyBorder="1" applyAlignment="1">
      <alignment horizontal="center" vertical="center" shrinkToFit="1"/>
    </xf>
    <xf numFmtId="14" fontId="4" fillId="2" borderId="14" xfId="0" applyNumberFormat="1" applyFont="1" applyFill="1" applyBorder="1" applyAlignment="1">
      <alignment horizontal="center" vertical="center" shrinkToFit="1"/>
    </xf>
    <xf numFmtId="41" fontId="4" fillId="2" borderId="14" xfId="1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M1" sqref="M1"/>
    </sheetView>
  </sheetViews>
  <sheetFormatPr defaultRowHeight="16.5" x14ac:dyDescent="0.3"/>
  <cols>
    <col min="1" max="1" width="7.25" customWidth="1"/>
    <col min="2" max="2" width="10.75" customWidth="1"/>
    <col min="3" max="3" width="12" customWidth="1"/>
    <col min="4" max="4" width="6.625" customWidth="1"/>
    <col min="5" max="5" width="6" customWidth="1"/>
    <col min="8" max="8" width="7.375" customWidth="1"/>
    <col min="9" max="10" width="13.25" customWidth="1"/>
    <col min="12" max="13" width="13.375" customWidth="1"/>
    <col min="14" max="14" width="22.75" customWidth="1"/>
  </cols>
  <sheetData>
    <row r="1" spans="1:14" ht="42.75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7.25" thickBot="1" x14ac:dyDescent="0.35"/>
    <row r="3" spans="1:14" ht="22.5" customHeight="1" thickBot="1" x14ac:dyDescent="0.35">
      <c r="A3" s="35" t="s">
        <v>48</v>
      </c>
      <c r="B3" s="36" t="s">
        <v>0</v>
      </c>
      <c r="C3" s="36" t="s">
        <v>1</v>
      </c>
      <c r="D3" s="36" t="s">
        <v>2</v>
      </c>
      <c r="E3" s="37" t="s">
        <v>49</v>
      </c>
      <c r="F3" s="36" t="s">
        <v>3</v>
      </c>
      <c r="G3" s="36" t="s">
        <v>4</v>
      </c>
      <c r="H3" s="36" t="s">
        <v>5</v>
      </c>
      <c r="I3" s="37" t="s">
        <v>6</v>
      </c>
      <c r="J3" s="37" t="s">
        <v>7</v>
      </c>
      <c r="K3" s="36" t="s">
        <v>8</v>
      </c>
      <c r="L3" s="38" t="s">
        <v>9</v>
      </c>
      <c r="M3" s="36" t="s">
        <v>10</v>
      </c>
      <c r="N3" s="39" t="s">
        <v>11</v>
      </c>
    </row>
    <row r="4" spans="1:14" ht="22.5" customHeight="1" thickTop="1" thickBot="1" x14ac:dyDescent="0.35">
      <c r="A4" s="29" t="s">
        <v>66</v>
      </c>
      <c r="B4" s="30"/>
      <c r="C4" s="30"/>
      <c r="D4" s="30"/>
      <c r="E4" s="31"/>
      <c r="F4" s="30"/>
      <c r="G4" s="30"/>
      <c r="H4" s="30"/>
      <c r="I4" s="31"/>
      <c r="J4" s="31"/>
      <c r="K4" s="32">
        <f>SUM(K5:K22)</f>
        <v>231</v>
      </c>
      <c r="L4" s="33">
        <f>SUM(L5:L22)</f>
        <v>4709450</v>
      </c>
      <c r="M4" s="30"/>
      <c r="N4" s="34"/>
    </row>
    <row r="5" spans="1:14" ht="22.5" customHeight="1" x14ac:dyDescent="0.3">
      <c r="A5" s="22">
        <v>1</v>
      </c>
      <c r="B5" s="23" t="s">
        <v>50</v>
      </c>
      <c r="C5" s="23" t="s">
        <v>12</v>
      </c>
      <c r="D5" s="23" t="s">
        <v>13</v>
      </c>
      <c r="E5" s="24">
        <v>82</v>
      </c>
      <c r="F5" s="23" t="s">
        <v>14</v>
      </c>
      <c r="G5" s="23" t="s">
        <v>15</v>
      </c>
      <c r="H5" s="23">
        <v>11</v>
      </c>
      <c r="I5" s="25">
        <v>45329</v>
      </c>
      <c r="J5" s="25">
        <v>45341</v>
      </c>
      <c r="K5" s="26">
        <f>J5-I5+1</f>
        <v>13</v>
      </c>
      <c r="L5" s="27">
        <v>726100</v>
      </c>
      <c r="M5" s="23" t="s">
        <v>16</v>
      </c>
      <c r="N5" s="28"/>
    </row>
    <row r="6" spans="1:14" ht="22.5" customHeight="1" x14ac:dyDescent="0.3">
      <c r="A6" s="13">
        <v>2</v>
      </c>
      <c r="B6" s="5" t="s">
        <v>51</v>
      </c>
      <c r="C6" s="1" t="s">
        <v>17</v>
      </c>
      <c r="D6" s="1" t="s">
        <v>18</v>
      </c>
      <c r="E6" s="10">
        <v>64</v>
      </c>
      <c r="F6" s="1" t="s">
        <v>19</v>
      </c>
      <c r="G6" s="1" t="s">
        <v>15</v>
      </c>
      <c r="H6" s="1">
        <v>21</v>
      </c>
      <c r="I6" s="2">
        <v>45335</v>
      </c>
      <c r="J6" s="2">
        <v>45359</v>
      </c>
      <c r="K6" s="3">
        <f t="shared" ref="K6:K22" si="0">J6-I6+1</f>
        <v>25</v>
      </c>
      <c r="L6" s="4">
        <v>56170</v>
      </c>
      <c r="M6" s="1" t="s">
        <v>16</v>
      </c>
      <c r="N6" s="12" t="s">
        <v>22</v>
      </c>
    </row>
    <row r="7" spans="1:14" ht="22.5" customHeight="1" x14ac:dyDescent="0.3">
      <c r="A7" s="13">
        <v>3</v>
      </c>
      <c r="B7" s="5" t="s">
        <v>52</v>
      </c>
      <c r="C7" s="1" t="s">
        <v>20</v>
      </c>
      <c r="D7" s="1" t="s">
        <v>18</v>
      </c>
      <c r="E7" s="10">
        <v>3</v>
      </c>
      <c r="F7" s="1" t="s">
        <v>21</v>
      </c>
      <c r="G7" s="1" t="s">
        <v>15</v>
      </c>
      <c r="H7" s="1">
        <v>13</v>
      </c>
      <c r="I7" s="2">
        <v>45372</v>
      </c>
      <c r="J7" s="2">
        <v>45375</v>
      </c>
      <c r="K7" s="3">
        <f t="shared" si="0"/>
        <v>4</v>
      </c>
      <c r="L7" s="4">
        <v>38170</v>
      </c>
      <c r="M7" s="1" t="s">
        <v>16</v>
      </c>
      <c r="N7" s="12"/>
    </row>
    <row r="8" spans="1:14" ht="22.5" customHeight="1" x14ac:dyDescent="0.3">
      <c r="A8" s="11">
        <v>4</v>
      </c>
      <c r="B8" s="6" t="s">
        <v>53</v>
      </c>
      <c r="C8" s="7" t="s">
        <v>12</v>
      </c>
      <c r="D8" s="7" t="s">
        <v>18</v>
      </c>
      <c r="E8" s="10">
        <v>85</v>
      </c>
      <c r="F8" s="7" t="s">
        <v>23</v>
      </c>
      <c r="G8" s="7" t="s">
        <v>15</v>
      </c>
      <c r="H8" s="7">
        <v>11</v>
      </c>
      <c r="I8" s="8">
        <v>45381</v>
      </c>
      <c r="J8" s="8">
        <v>45386</v>
      </c>
      <c r="K8" s="3">
        <f t="shared" si="0"/>
        <v>6</v>
      </c>
      <c r="L8" s="9">
        <v>500000</v>
      </c>
      <c r="M8" s="7" t="s">
        <v>16</v>
      </c>
      <c r="N8" s="12"/>
    </row>
    <row r="9" spans="1:14" ht="22.5" customHeight="1" x14ac:dyDescent="0.3">
      <c r="A9" s="13">
        <v>5</v>
      </c>
      <c r="B9" s="6" t="s">
        <v>54</v>
      </c>
      <c r="C9" s="7" t="s">
        <v>24</v>
      </c>
      <c r="D9" s="7" t="s">
        <v>13</v>
      </c>
      <c r="E9" s="10">
        <v>74</v>
      </c>
      <c r="F9" s="7" t="s">
        <v>25</v>
      </c>
      <c r="G9" s="7" t="s">
        <v>15</v>
      </c>
      <c r="H9" s="7">
        <v>21</v>
      </c>
      <c r="I9" s="8">
        <v>45370</v>
      </c>
      <c r="J9" s="8">
        <v>45387</v>
      </c>
      <c r="K9" s="3">
        <f t="shared" si="0"/>
        <v>18</v>
      </c>
      <c r="L9" s="9">
        <v>58800</v>
      </c>
      <c r="M9" s="7" t="s">
        <v>16</v>
      </c>
      <c r="N9" s="12" t="s">
        <v>26</v>
      </c>
    </row>
    <row r="10" spans="1:14" ht="22.5" customHeight="1" x14ac:dyDescent="0.3">
      <c r="A10" s="13">
        <v>6</v>
      </c>
      <c r="B10" s="6" t="s">
        <v>55</v>
      </c>
      <c r="C10" s="7" t="s">
        <v>27</v>
      </c>
      <c r="D10" s="7" t="s">
        <v>18</v>
      </c>
      <c r="E10" s="10">
        <v>75</v>
      </c>
      <c r="F10" s="7" t="s">
        <v>28</v>
      </c>
      <c r="G10" s="7" t="s">
        <v>15</v>
      </c>
      <c r="H10" s="7">
        <v>11</v>
      </c>
      <c r="I10" s="8">
        <v>45380</v>
      </c>
      <c r="J10" s="8">
        <v>45394</v>
      </c>
      <c r="K10" s="3">
        <f t="shared" si="0"/>
        <v>15</v>
      </c>
      <c r="L10" s="9">
        <v>341560</v>
      </c>
      <c r="M10" s="7" t="s">
        <v>16</v>
      </c>
      <c r="N10" s="12" t="s">
        <v>32</v>
      </c>
    </row>
    <row r="11" spans="1:14" ht="22.5" customHeight="1" x14ac:dyDescent="0.3">
      <c r="A11" s="11">
        <v>7</v>
      </c>
      <c r="B11" s="6" t="s">
        <v>56</v>
      </c>
      <c r="C11" s="7" t="s">
        <v>29</v>
      </c>
      <c r="D11" s="7" t="s">
        <v>18</v>
      </c>
      <c r="E11" s="10">
        <v>65</v>
      </c>
      <c r="F11" s="7" t="s">
        <v>28</v>
      </c>
      <c r="G11" s="7" t="s">
        <v>15</v>
      </c>
      <c r="H11" s="7">
        <v>21</v>
      </c>
      <c r="I11" s="8">
        <v>45376</v>
      </c>
      <c r="J11" s="8">
        <v>45394</v>
      </c>
      <c r="K11" s="3">
        <f t="shared" si="0"/>
        <v>19</v>
      </c>
      <c r="L11" s="9">
        <v>261330</v>
      </c>
      <c r="M11" s="7" t="s">
        <v>16</v>
      </c>
      <c r="N11" s="12" t="s">
        <v>26</v>
      </c>
    </row>
    <row r="12" spans="1:14" ht="22.5" customHeight="1" x14ac:dyDescent="0.3">
      <c r="A12" s="13">
        <v>8</v>
      </c>
      <c r="B12" s="6" t="s">
        <v>57</v>
      </c>
      <c r="C12" s="7" t="s">
        <v>30</v>
      </c>
      <c r="D12" s="7" t="s">
        <v>13</v>
      </c>
      <c r="E12" s="10">
        <v>48</v>
      </c>
      <c r="F12" s="7" t="s">
        <v>31</v>
      </c>
      <c r="G12" s="7" t="s">
        <v>15</v>
      </c>
      <c r="H12" s="7">
        <v>11</v>
      </c>
      <c r="I12" s="8">
        <v>45401</v>
      </c>
      <c r="J12" s="8">
        <v>45405</v>
      </c>
      <c r="K12" s="3">
        <f t="shared" si="0"/>
        <v>5</v>
      </c>
      <c r="L12" s="9">
        <v>180360</v>
      </c>
      <c r="M12" s="7" t="s">
        <v>16</v>
      </c>
      <c r="N12" s="12" t="s">
        <v>26</v>
      </c>
    </row>
    <row r="13" spans="1:14" ht="22.5" customHeight="1" x14ac:dyDescent="0.3">
      <c r="A13" s="13">
        <v>9</v>
      </c>
      <c r="B13" s="5" t="s">
        <v>58</v>
      </c>
      <c r="C13" s="1" t="s">
        <v>33</v>
      </c>
      <c r="D13" s="1" t="s">
        <v>13</v>
      </c>
      <c r="E13" s="10">
        <v>65</v>
      </c>
      <c r="F13" s="1" t="s">
        <v>34</v>
      </c>
      <c r="G13" s="1" t="s">
        <v>15</v>
      </c>
      <c r="H13" s="1">
        <v>21</v>
      </c>
      <c r="I13" s="2">
        <v>45397</v>
      </c>
      <c r="J13" s="2">
        <v>45414</v>
      </c>
      <c r="K13" s="3">
        <f t="shared" si="0"/>
        <v>18</v>
      </c>
      <c r="L13" s="4">
        <v>75490</v>
      </c>
      <c r="M13" s="1" t="s">
        <v>16</v>
      </c>
      <c r="N13" s="12" t="s">
        <v>26</v>
      </c>
    </row>
    <row r="14" spans="1:14" ht="22.5" customHeight="1" x14ac:dyDescent="0.3">
      <c r="A14" s="11">
        <v>10</v>
      </c>
      <c r="B14" s="5" t="s">
        <v>59</v>
      </c>
      <c r="C14" s="1" t="s">
        <v>35</v>
      </c>
      <c r="D14" s="1" t="s">
        <v>13</v>
      </c>
      <c r="E14" s="10">
        <v>80</v>
      </c>
      <c r="F14" s="1" t="s">
        <v>36</v>
      </c>
      <c r="G14" s="1" t="s">
        <v>15</v>
      </c>
      <c r="H14" s="1">
        <v>21</v>
      </c>
      <c r="I14" s="2">
        <v>45398</v>
      </c>
      <c r="J14" s="2">
        <v>45419</v>
      </c>
      <c r="K14" s="3">
        <f t="shared" si="0"/>
        <v>22</v>
      </c>
      <c r="L14" s="4">
        <v>400750</v>
      </c>
      <c r="M14" s="1" t="s">
        <v>16</v>
      </c>
      <c r="N14" s="12" t="s">
        <v>26</v>
      </c>
    </row>
    <row r="15" spans="1:14" ht="22.5" customHeight="1" x14ac:dyDescent="0.3">
      <c r="A15" s="13">
        <v>11</v>
      </c>
      <c r="B15" s="5" t="s">
        <v>60</v>
      </c>
      <c r="C15" s="1" t="s">
        <v>37</v>
      </c>
      <c r="D15" s="1" t="s">
        <v>13</v>
      </c>
      <c r="E15" s="10">
        <v>79</v>
      </c>
      <c r="F15" s="1" t="s">
        <v>38</v>
      </c>
      <c r="G15" s="1" t="s">
        <v>15</v>
      </c>
      <c r="H15" s="1">
        <v>21</v>
      </c>
      <c r="I15" s="2">
        <v>45432</v>
      </c>
      <c r="J15" s="2">
        <v>45436</v>
      </c>
      <c r="K15" s="3">
        <f t="shared" si="0"/>
        <v>5</v>
      </c>
      <c r="L15" s="4">
        <v>28110</v>
      </c>
      <c r="M15" s="1" t="s">
        <v>16</v>
      </c>
      <c r="N15" s="12" t="s">
        <v>39</v>
      </c>
    </row>
    <row r="16" spans="1:14" ht="22.5" customHeight="1" x14ac:dyDescent="0.3">
      <c r="A16" s="13">
        <v>12</v>
      </c>
      <c r="B16" s="5" t="s">
        <v>61</v>
      </c>
      <c r="C16" s="1" t="s">
        <v>40</v>
      </c>
      <c r="D16" s="1" t="s">
        <v>18</v>
      </c>
      <c r="E16" s="10">
        <v>61</v>
      </c>
      <c r="F16" s="1" t="s">
        <v>41</v>
      </c>
      <c r="G16" s="1" t="s">
        <v>15</v>
      </c>
      <c r="H16" s="1">
        <v>21</v>
      </c>
      <c r="I16" s="2">
        <v>45446</v>
      </c>
      <c r="J16" s="2">
        <v>45460</v>
      </c>
      <c r="K16" s="3">
        <f t="shared" si="0"/>
        <v>15</v>
      </c>
      <c r="L16" s="4">
        <v>63930</v>
      </c>
      <c r="M16" s="1" t="s">
        <v>16</v>
      </c>
      <c r="N16" s="12"/>
    </row>
    <row r="17" spans="1:14" ht="22.5" customHeight="1" x14ac:dyDescent="0.3">
      <c r="A17" s="11">
        <v>13</v>
      </c>
      <c r="B17" s="5" t="s">
        <v>52</v>
      </c>
      <c r="C17" s="1" t="s">
        <v>42</v>
      </c>
      <c r="D17" s="1" t="s">
        <v>13</v>
      </c>
      <c r="E17" s="10">
        <v>31</v>
      </c>
      <c r="F17" s="1" t="s">
        <v>43</v>
      </c>
      <c r="G17" s="1" t="s">
        <v>15</v>
      </c>
      <c r="H17" s="1">
        <v>11</v>
      </c>
      <c r="I17" s="2">
        <v>45460</v>
      </c>
      <c r="J17" s="2">
        <v>45462</v>
      </c>
      <c r="K17" s="3">
        <f t="shared" si="0"/>
        <v>3</v>
      </c>
      <c r="L17" s="4">
        <v>43660</v>
      </c>
      <c r="M17" s="1" t="s">
        <v>16</v>
      </c>
      <c r="N17" s="12" t="s">
        <v>26</v>
      </c>
    </row>
    <row r="18" spans="1:14" ht="22.5" customHeight="1" x14ac:dyDescent="0.3">
      <c r="A18" s="13">
        <v>14</v>
      </c>
      <c r="B18" s="5" t="s">
        <v>62</v>
      </c>
      <c r="C18" s="1" t="s">
        <v>42</v>
      </c>
      <c r="D18" s="1" t="s">
        <v>13</v>
      </c>
      <c r="E18" s="10">
        <v>62</v>
      </c>
      <c r="F18" s="1" t="s">
        <v>19</v>
      </c>
      <c r="G18" s="1" t="s">
        <v>15</v>
      </c>
      <c r="H18" s="1">
        <v>21</v>
      </c>
      <c r="I18" s="2">
        <v>45457</v>
      </c>
      <c r="J18" s="2">
        <v>45468</v>
      </c>
      <c r="K18" s="3">
        <f t="shared" si="0"/>
        <v>12</v>
      </c>
      <c r="L18" s="4">
        <v>477910</v>
      </c>
      <c r="M18" s="1" t="s">
        <v>16</v>
      </c>
      <c r="N18" s="12"/>
    </row>
    <row r="19" spans="1:14" ht="22.5" customHeight="1" x14ac:dyDescent="0.3">
      <c r="A19" s="13">
        <v>15</v>
      </c>
      <c r="B19" s="5" t="s">
        <v>63</v>
      </c>
      <c r="C19" s="1" t="s">
        <v>44</v>
      </c>
      <c r="D19" s="1" t="s">
        <v>18</v>
      </c>
      <c r="E19" s="10">
        <v>50</v>
      </c>
      <c r="F19" s="1" t="s">
        <v>34</v>
      </c>
      <c r="G19" s="1" t="s">
        <v>15</v>
      </c>
      <c r="H19" s="1">
        <v>21</v>
      </c>
      <c r="I19" s="2">
        <v>45471</v>
      </c>
      <c r="J19" s="2">
        <v>45481</v>
      </c>
      <c r="K19" s="3">
        <f t="shared" si="0"/>
        <v>11</v>
      </c>
      <c r="L19" s="4">
        <v>35280</v>
      </c>
      <c r="M19" s="1" t="s">
        <v>16</v>
      </c>
      <c r="N19" s="12"/>
    </row>
    <row r="20" spans="1:14" ht="22.5" customHeight="1" x14ac:dyDescent="0.3">
      <c r="A20" s="11">
        <v>16</v>
      </c>
      <c r="B20" s="5" t="s">
        <v>64</v>
      </c>
      <c r="C20" s="1" t="s">
        <v>42</v>
      </c>
      <c r="D20" s="1" t="s">
        <v>13</v>
      </c>
      <c r="E20" s="10">
        <v>81</v>
      </c>
      <c r="F20" s="1" t="s">
        <v>41</v>
      </c>
      <c r="G20" s="1" t="s">
        <v>15</v>
      </c>
      <c r="H20" s="1">
        <v>11</v>
      </c>
      <c r="I20" s="2">
        <v>45455</v>
      </c>
      <c r="J20" s="2">
        <v>45484</v>
      </c>
      <c r="K20" s="3">
        <f t="shared" si="0"/>
        <v>30</v>
      </c>
      <c r="L20" s="4">
        <v>1000000</v>
      </c>
      <c r="M20" s="1" t="s">
        <v>16</v>
      </c>
      <c r="N20" s="12"/>
    </row>
    <row r="21" spans="1:14" ht="22.5" customHeight="1" x14ac:dyDescent="0.3">
      <c r="A21" s="13">
        <v>17</v>
      </c>
      <c r="B21" s="5" t="s">
        <v>65</v>
      </c>
      <c r="C21" s="1" t="s">
        <v>45</v>
      </c>
      <c r="D21" s="1" t="s">
        <v>13</v>
      </c>
      <c r="E21" s="10">
        <v>36</v>
      </c>
      <c r="F21" s="1" t="s">
        <v>46</v>
      </c>
      <c r="G21" s="1" t="s">
        <v>15</v>
      </c>
      <c r="H21" s="1">
        <v>11</v>
      </c>
      <c r="I21" s="2">
        <v>45491</v>
      </c>
      <c r="J21" s="2">
        <v>45496</v>
      </c>
      <c r="K21" s="3">
        <f t="shared" si="0"/>
        <v>6</v>
      </c>
      <c r="L21" s="4">
        <v>308980</v>
      </c>
      <c r="M21" s="1" t="s">
        <v>16</v>
      </c>
      <c r="N21" s="12" t="s">
        <v>67</v>
      </c>
    </row>
    <row r="22" spans="1:14" ht="22.5" customHeight="1" thickBot="1" x14ac:dyDescent="0.35">
      <c r="A22" s="14">
        <v>18</v>
      </c>
      <c r="B22" s="15" t="s">
        <v>65</v>
      </c>
      <c r="C22" s="16" t="s">
        <v>47</v>
      </c>
      <c r="D22" s="16" t="s">
        <v>13</v>
      </c>
      <c r="E22" s="17">
        <v>33</v>
      </c>
      <c r="F22" s="16" t="s">
        <v>43</v>
      </c>
      <c r="G22" s="16" t="s">
        <v>15</v>
      </c>
      <c r="H22" s="16">
        <v>23</v>
      </c>
      <c r="I22" s="18">
        <v>45501</v>
      </c>
      <c r="J22" s="18">
        <v>45504</v>
      </c>
      <c r="K22" s="19">
        <f t="shared" si="0"/>
        <v>4</v>
      </c>
      <c r="L22" s="20">
        <v>112850</v>
      </c>
      <c r="M22" s="16" t="s">
        <v>16</v>
      </c>
      <c r="N22" s="21" t="s">
        <v>68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2024-08-14T05:45:07Z</dcterms:created>
  <dcterms:modified xsi:type="dcterms:W3CDTF">2024-08-14T06:02:36Z</dcterms:modified>
</cp:coreProperties>
</file>