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28035" windowHeight="12570"/>
  </bookViews>
  <sheets>
    <sheet name="sheet" sheetId="9" r:id="rId1"/>
  </sheets>
  <definedNames>
    <definedName name="_xlnm._FilterDatabase" localSheetId="0" hidden="1">sheet!$A$3:$M$11</definedName>
  </definedNames>
  <calcPr calcId="145621"/>
</workbook>
</file>

<file path=xl/calcChain.xml><?xml version="1.0" encoding="utf-8"?>
<calcChain xmlns="http://schemas.openxmlformats.org/spreadsheetml/2006/main">
  <c r="I11" i="9" l="1"/>
  <c r="H11" i="9"/>
  <c r="J10" i="9"/>
  <c r="L10" i="9" s="1"/>
  <c r="J9" i="9"/>
  <c r="J11" i="9" s="1"/>
  <c r="L9" i="9" l="1"/>
  <c r="L11" i="9" s="1"/>
</calcChain>
</file>

<file path=xl/sharedStrings.xml><?xml version="1.0" encoding="utf-8"?>
<sst xmlns="http://schemas.openxmlformats.org/spreadsheetml/2006/main" count="47" uniqueCount="33">
  <si>
    <t>그룹</t>
    <phoneticPr fontId="2" type="noConversion"/>
  </si>
  <si>
    <t>연번</t>
    <phoneticPr fontId="2" type="noConversion"/>
  </si>
  <si>
    <t>보험코드</t>
    <phoneticPr fontId="2" type="noConversion"/>
  </si>
  <si>
    <t>품명</t>
    <phoneticPr fontId="2" type="noConversion"/>
  </si>
  <si>
    <t>규격</t>
    <phoneticPr fontId="2" type="noConversion"/>
  </si>
  <si>
    <t>제조사</t>
    <phoneticPr fontId="2" type="noConversion"/>
  </si>
  <si>
    <t>단위</t>
    <phoneticPr fontId="2" type="noConversion"/>
  </si>
  <si>
    <t>총금액</t>
    <phoneticPr fontId="2" type="noConversion"/>
  </si>
  <si>
    <t>전규격</t>
  </si>
  <si>
    <t>개</t>
  </si>
  <si>
    <t>비고</t>
    <phoneticPr fontId="2" type="noConversion"/>
  </si>
  <si>
    <t>사용예정량</t>
    <phoneticPr fontId="2" type="noConversion"/>
  </si>
  <si>
    <t>군산</t>
    <phoneticPr fontId="2" type="noConversion"/>
  </si>
  <si>
    <t>남원</t>
    <phoneticPr fontId="2" type="noConversion"/>
  </si>
  <si>
    <t>합계</t>
    <phoneticPr fontId="2" type="noConversion"/>
  </si>
  <si>
    <t>J4140031</t>
  </si>
  <si>
    <t>EDWARDS LIFESCIENCES TECHNOLOGY SARL</t>
  </si>
  <si>
    <t>J4150031</t>
  </si>
  <si>
    <t>FOGARTY THRU-LUMEN EMBOLECTOMY CATHETER</t>
    <phoneticPr fontId="2" type="noConversion"/>
  </si>
  <si>
    <t>FOGARTY ARTERIAL CATHETER (3~7Fr)</t>
    <phoneticPr fontId="2" type="noConversion"/>
  </si>
  <si>
    <t>단가</t>
    <phoneticPr fontId="2" type="noConversion"/>
  </si>
  <si>
    <t>그룹 8</t>
    <phoneticPr fontId="2" type="noConversion"/>
  </si>
  <si>
    <t>C5430929</t>
  </si>
  <si>
    <t>lateral distal fibular locking plate</t>
  </si>
  <si>
    <t>태연메디칼</t>
  </si>
  <si>
    <t>C6402129</t>
  </si>
  <si>
    <t>locking plate screw / 3.5 mm</t>
  </si>
  <si>
    <t>C6402029</t>
  </si>
  <si>
    <t>cortical screw / 3.5 mm</t>
  </si>
  <si>
    <t>C6406029</t>
  </si>
  <si>
    <t>cancellous screw /4.0 mm</t>
  </si>
  <si>
    <t>그룹 2</t>
  </si>
  <si>
    <t>2024년 수술재료 구매내역서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</si>
</sst>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돋움"/>
      <family val="3"/>
      <charset val="129"/>
    </font>
    <font>
      <b/>
      <sz val="11"/>
      <color theme="1"/>
      <name val="맑은 고딕"/>
      <family val="2"/>
      <charset val="129"/>
      <scheme val="minor"/>
    </font>
    <font>
      <b/>
      <sz val="10"/>
      <color theme="1"/>
      <name val="돋움"/>
      <family val="3"/>
      <charset val="129"/>
    </font>
    <font>
      <sz val="12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top"/>
      <protection locked="0"/>
    </xf>
  </cellStyleXfs>
  <cellXfs count="60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41" fontId="0" fillId="0" borderId="0" xfId="0" applyNumberFormat="1" applyFont="1" applyFill="1" applyAlignment="1">
      <alignment horizontal="center" vertical="center"/>
    </xf>
    <xf numFmtId="41" fontId="1" fillId="0" borderId="0" xfId="0" applyNumberFormat="1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41" fontId="6" fillId="0" borderId="3" xfId="0" applyNumberFormat="1" applyFont="1" applyFill="1" applyBorder="1" applyAlignment="1">
      <alignment horizontal="left" vertical="center"/>
    </xf>
    <xf numFmtId="0" fontId="6" fillId="0" borderId="12" xfId="0" applyFont="1" applyFill="1" applyBorder="1" applyAlignment="1">
      <alignment horizontal="center" vertical="center"/>
    </xf>
    <xf numFmtId="41" fontId="6" fillId="0" borderId="3" xfId="0" applyNumberFormat="1" applyFont="1" applyBorder="1" applyAlignment="1">
      <alignment horizontal="center" vertical="center"/>
    </xf>
    <xf numFmtId="41" fontId="0" fillId="0" borderId="0" xfId="0" applyNumberFormat="1" applyFont="1" applyAlignment="1">
      <alignment horizontal="center" vertical="center"/>
    </xf>
    <xf numFmtId="41" fontId="5" fillId="0" borderId="2" xfId="0" applyNumberFormat="1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41" fontId="6" fillId="0" borderId="5" xfId="0" applyNumberFormat="1" applyFont="1" applyBorder="1" applyAlignment="1">
      <alignment horizontal="center" vertical="center"/>
    </xf>
    <xf numFmtId="41" fontId="6" fillId="0" borderId="5" xfId="0" applyNumberFormat="1" applyFont="1" applyFill="1" applyBorder="1" applyAlignment="1">
      <alignment horizontal="left" vertical="center"/>
    </xf>
    <xf numFmtId="0" fontId="6" fillId="0" borderId="15" xfId="0" applyFont="1" applyFill="1" applyBorder="1" applyAlignment="1">
      <alignment horizontal="center" vertical="center"/>
    </xf>
    <xf numFmtId="41" fontId="8" fillId="2" borderId="19" xfId="0" applyNumberFormat="1" applyFont="1" applyFill="1" applyBorder="1" applyAlignment="1">
      <alignment horizontal="left" vertical="center"/>
    </xf>
    <xf numFmtId="0" fontId="10" fillId="2" borderId="18" xfId="0" applyFont="1" applyFill="1" applyBorder="1" applyAlignment="1">
      <alignment vertical="center"/>
    </xf>
    <xf numFmtId="41" fontId="9" fillId="2" borderId="20" xfId="0" applyNumberFormat="1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41" fontId="6" fillId="0" borderId="4" xfId="0" applyNumberFormat="1" applyFont="1" applyFill="1" applyBorder="1" applyAlignment="1">
      <alignment horizontal="left" vertical="center"/>
    </xf>
    <xf numFmtId="0" fontId="8" fillId="0" borderId="11" xfId="0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41" fontId="6" fillId="0" borderId="3" xfId="0" applyNumberFormat="1" applyFont="1" applyFill="1" applyBorder="1" applyAlignment="1">
      <alignment horizontal="left" vertical="center"/>
    </xf>
    <xf numFmtId="0" fontId="6" fillId="0" borderId="12" xfId="0" applyFont="1" applyFill="1" applyBorder="1" applyAlignment="1">
      <alignment horizontal="center" vertical="center"/>
    </xf>
    <xf numFmtId="41" fontId="6" fillId="0" borderId="3" xfId="0" applyNumberFormat="1" applyFont="1" applyBorder="1" applyAlignment="1">
      <alignment horizontal="center" vertical="center"/>
    </xf>
    <xf numFmtId="41" fontId="6" fillId="0" borderId="4" xfId="0" applyNumberFormat="1" applyFont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41" fontId="6" fillId="0" borderId="5" xfId="0" applyNumberFormat="1" applyFont="1" applyBorder="1" applyAlignment="1">
      <alignment horizontal="center" vertical="center"/>
    </xf>
    <xf numFmtId="41" fontId="6" fillId="0" borderId="5" xfId="0" applyNumberFormat="1" applyFont="1" applyFill="1" applyBorder="1" applyAlignment="1">
      <alignment horizontal="left" vertical="center"/>
    </xf>
    <xf numFmtId="0" fontId="6" fillId="0" borderId="15" xfId="0" applyFont="1" applyFill="1" applyBorder="1" applyAlignment="1">
      <alignment horizontal="center" vertical="center"/>
    </xf>
    <xf numFmtId="41" fontId="8" fillId="2" borderId="19" xfId="0" applyNumberFormat="1" applyFont="1" applyFill="1" applyBorder="1" applyAlignment="1">
      <alignment horizontal="left" vertical="center"/>
    </xf>
    <xf numFmtId="0" fontId="10" fillId="2" borderId="18" xfId="0" applyFont="1" applyFill="1" applyBorder="1" applyAlignment="1">
      <alignment vertical="center"/>
    </xf>
    <xf numFmtId="41" fontId="9" fillId="2" borderId="20" xfId="0" applyNumberFormat="1" applyFont="1" applyFill="1" applyBorder="1" applyAlignment="1">
      <alignment horizontal="center" vertical="center"/>
    </xf>
    <xf numFmtId="41" fontId="5" fillId="0" borderId="9" xfId="0" applyNumberFormat="1" applyFont="1" applyBorder="1" applyAlignment="1">
      <alignment horizontal="center" vertical="center" wrapText="1"/>
    </xf>
    <xf numFmtId="41" fontId="5" fillId="0" borderId="2" xfId="0" applyNumberFormat="1" applyFont="1" applyBorder="1" applyAlignment="1">
      <alignment horizontal="center" vertical="center" wrapText="1"/>
    </xf>
    <xf numFmtId="41" fontId="5" fillId="0" borderId="9" xfId="0" applyNumberFormat="1" applyFont="1" applyBorder="1" applyAlignment="1">
      <alignment horizontal="center" vertical="center"/>
    </xf>
    <xf numFmtId="41" fontId="5" fillId="0" borderId="2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</cellXfs>
  <cellStyles count="2">
    <cellStyle name="표준" xfId="0" builtinId="0"/>
    <cellStyle name="하이퍼링크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zoomScaleNormal="100" workbookViewId="0">
      <pane ySplit="3" topLeftCell="A4" activePane="bottomLeft" state="frozen"/>
      <selection activeCell="G396" sqref="G396"/>
      <selection pane="bottomLeft" activeCell="J9" sqref="J9:J10"/>
    </sheetView>
  </sheetViews>
  <sheetFormatPr defaultRowHeight="16.5" x14ac:dyDescent="0.3"/>
  <cols>
    <col min="1" max="1" width="6" style="4" customWidth="1"/>
    <col min="2" max="2" width="6" style="2" customWidth="1"/>
    <col min="3" max="3" width="12" style="2" bestFit="1" customWidth="1"/>
    <col min="4" max="4" width="38" style="1" customWidth="1"/>
    <col min="5" max="5" width="13.75" style="2" customWidth="1"/>
    <col min="6" max="6" width="16" style="2" customWidth="1"/>
    <col min="7" max="7" width="6.75" style="2" customWidth="1"/>
    <col min="8" max="8" width="7.125" style="13" customWidth="1"/>
    <col min="9" max="10" width="7.375" style="13" bestFit="1" customWidth="1"/>
    <col min="11" max="11" width="13.375" style="6" bestFit="1" customWidth="1"/>
    <col min="12" max="12" width="16.625" style="13" bestFit="1" customWidth="1"/>
    <col min="13" max="13" width="11.875" style="5" bestFit="1" customWidth="1"/>
    <col min="14" max="16384" width="9" style="1"/>
  </cols>
  <sheetData>
    <row r="1" spans="1:13" ht="45" customHeight="1" thickBot="1" x14ac:dyDescent="0.35">
      <c r="A1" s="51" t="s">
        <v>32</v>
      </c>
      <c r="B1" s="51"/>
      <c r="C1" s="51"/>
      <c r="D1" s="51"/>
      <c r="E1" s="51"/>
      <c r="F1" s="51"/>
      <c r="G1" s="52"/>
      <c r="H1" s="52"/>
      <c r="I1" s="52"/>
      <c r="J1" s="52"/>
      <c r="K1" s="52"/>
      <c r="L1" s="52"/>
      <c r="M1" s="52"/>
    </row>
    <row r="2" spans="1:13" ht="16.5" customHeight="1" x14ac:dyDescent="0.3">
      <c r="A2" s="53" t="s">
        <v>0</v>
      </c>
      <c r="B2" s="55" t="s">
        <v>1</v>
      </c>
      <c r="C2" s="55" t="s">
        <v>2</v>
      </c>
      <c r="D2" s="55" t="s">
        <v>3</v>
      </c>
      <c r="E2" s="55" t="s">
        <v>4</v>
      </c>
      <c r="F2" s="55" t="s">
        <v>5</v>
      </c>
      <c r="G2" s="55" t="s">
        <v>6</v>
      </c>
      <c r="H2" s="45" t="s">
        <v>11</v>
      </c>
      <c r="I2" s="45"/>
      <c r="J2" s="45"/>
      <c r="K2" s="45" t="s">
        <v>20</v>
      </c>
      <c r="L2" s="47" t="s">
        <v>7</v>
      </c>
      <c r="M2" s="49" t="s">
        <v>10</v>
      </c>
    </row>
    <row r="3" spans="1:13" s="3" customFormat="1" ht="14.25" thickBot="1" x14ac:dyDescent="0.35">
      <c r="A3" s="54"/>
      <c r="B3" s="56"/>
      <c r="C3" s="56"/>
      <c r="D3" s="56"/>
      <c r="E3" s="56"/>
      <c r="F3" s="56"/>
      <c r="G3" s="56"/>
      <c r="H3" s="14" t="s">
        <v>12</v>
      </c>
      <c r="I3" s="14" t="s">
        <v>13</v>
      </c>
      <c r="J3" s="14" t="s">
        <v>14</v>
      </c>
      <c r="K3" s="46"/>
      <c r="L3" s="48"/>
      <c r="M3" s="50"/>
    </row>
    <row r="4" spans="1:13" s="3" customFormat="1" ht="36" customHeight="1" thickTop="1" x14ac:dyDescent="0.3">
      <c r="A4" s="28">
        <v>2</v>
      </c>
      <c r="B4" s="25">
        <v>1</v>
      </c>
      <c r="C4" s="25" t="s">
        <v>22</v>
      </c>
      <c r="D4" s="29" t="s">
        <v>23</v>
      </c>
      <c r="E4" s="25" t="s">
        <v>8</v>
      </c>
      <c r="F4" s="25" t="s">
        <v>24</v>
      </c>
      <c r="G4" s="25" t="s">
        <v>9</v>
      </c>
      <c r="H4" s="32"/>
      <c r="I4" s="32">
        <v>10</v>
      </c>
      <c r="J4" s="32">
        <v>10</v>
      </c>
      <c r="K4" s="30"/>
      <c r="L4" s="30">
        <v>0</v>
      </c>
      <c r="M4" s="31"/>
    </row>
    <row r="5" spans="1:13" s="3" customFormat="1" ht="36" customHeight="1" x14ac:dyDescent="0.3">
      <c r="A5" s="35">
        <v>2</v>
      </c>
      <c r="B5" s="24">
        <v>2</v>
      </c>
      <c r="C5" s="24" t="s">
        <v>25</v>
      </c>
      <c r="D5" s="26" t="s">
        <v>26</v>
      </c>
      <c r="E5" s="24" t="s">
        <v>8</v>
      </c>
      <c r="F5" s="24" t="s">
        <v>24</v>
      </c>
      <c r="G5" s="24" t="s">
        <v>9</v>
      </c>
      <c r="H5" s="33"/>
      <c r="I5" s="33">
        <v>70</v>
      </c>
      <c r="J5" s="33">
        <v>70</v>
      </c>
      <c r="K5" s="27"/>
      <c r="L5" s="27">
        <v>0</v>
      </c>
      <c r="M5" s="34"/>
    </row>
    <row r="6" spans="1:13" s="3" customFormat="1" ht="36" customHeight="1" x14ac:dyDescent="0.3">
      <c r="A6" s="35">
        <v>2</v>
      </c>
      <c r="B6" s="24">
        <v>3</v>
      </c>
      <c r="C6" s="24" t="s">
        <v>27</v>
      </c>
      <c r="D6" s="26" t="s">
        <v>28</v>
      </c>
      <c r="E6" s="24" t="s">
        <v>8</v>
      </c>
      <c r="F6" s="24" t="s">
        <v>24</v>
      </c>
      <c r="G6" s="24" t="s">
        <v>9</v>
      </c>
      <c r="H6" s="33"/>
      <c r="I6" s="33">
        <v>15</v>
      </c>
      <c r="J6" s="33">
        <v>15</v>
      </c>
      <c r="K6" s="27"/>
      <c r="L6" s="27">
        <v>0</v>
      </c>
      <c r="M6" s="34"/>
    </row>
    <row r="7" spans="1:13" s="3" customFormat="1" ht="36" customHeight="1" thickBot="1" x14ac:dyDescent="0.35">
      <c r="A7" s="36">
        <v>2</v>
      </c>
      <c r="B7" s="37">
        <v>4</v>
      </c>
      <c r="C7" s="37" t="s">
        <v>29</v>
      </c>
      <c r="D7" s="38" t="s">
        <v>30</v>
      </c>
      <c r="E7" s="37" t="s">
        <v>8</v>
      </c>
      <c r="F7" s="37" t="s">
        <v>24</v>
      </c>
      <c r="G7" s="37" t="s">
        <v>9</v>
      </c>
      <c r="H7" s="39"/>
      <c r="I7" s="39">
        <v>5</v>
      </c>
      <c r="J7" s="39">
        <v>5</v>
      </c>
      <c r="K7" s="40"/>
      <c r="L7" s="40">
        <v>0</v>
      </c>
      <c r="M7" s="41"/>
    </row>
    <row r="8" spans="1:13" s="3" customFormat="1" ht="18.75" customHeight="1" thickBot="1" x14ac:dyDescent="0.35">
      <c r="A8" s="57" t="s">
        <v>31</v>
      </c>
      <c r="B8" s="58"/>
      <c r="C8" s="58"/>
      <c r="D8" s="58"/>
      <c r="E8" s="58"/>
      <c r="F8" s="58"/>
      <c r="G8" s="59"/>
      <c r="H8" s="42">
        <v>0</v>
      </c>
      <c r="I8" s="42">
        <v>100</v>
      </c>
      <c r="J8" s="42">
        <v>100</v>
      </c>
      <c r="K8" s="43"/>
      <c r="L8" s="42">
        <v>0</v>
      </c>
      <c r="M8" s="44"/>
    </row>
    <row r="9" spans="1:13" ht="36" customHeight="1" x14ac:dyDescent="0.3">
      <c r="A9" s="8">
        <v>8</v>
      </c>
      <c r="B9" s="7">
        <v>1</v>
      </c>
      <c r="C9" s="7" t="s">
        <v>15</v>
      </c>
      <c r="D9" s="9" t="s">
        <v>19</v>
      </c>
      <c r="E9" s="7" t="s">
        <v>8</v>
      </c>
      <c r="F9" s="7" t="s">
        <v>16</v>
      </c>
      <c r="G9" s="7" t="s">
        <v>9</v>
      </c>
      <c r="H9" s="12"/>
      <c r="I9" s="12">
        <v>50</v>
      </c>
      <c r="J9" s="12">
        <f>H9+I9</f>
        <v>50</v>
      </c>
      <c r="K9" s="10"/>
      <c r="L9" s="10">
        <f t="shared" ref="L9:L10" si="0">K9*J9</f>
        <v>0</v>
      </c>
      <c r="M9" s="11"/>
    </row>
    <row r="10" spans="1:13" ht="36" customHeight="1" thickBot="1" x14ac:dyDescent="0.35">
      <c r="A10" s="15">
        <v>8</v>
      </c>
      <c r="B10" s="16">
        <v>2</v>
      </c>
      <c r="C10" s="16" t="s">
        <v>17</v>
      </c>
      <c r="D10" s="17" t="s">
        <v>18</v>
      </c>
      <c r="E10" s="16" t="s">
        <v>8</v>
      </c>
      <c r="F10" s="16" t="s">
        <v>16</v>
      </c>
      <c r="G10" s="16" t="s">
        <v>9</v>
      </c>
      <c r="H10" s="18"/>
      <c r="I10" s="18">
        <v>50</v>
      </c>
      <c r="J10" s="18">
        <f>H10+I10</f>
        <v>50</v>
      </c>
      <c r="K10" s="19"/>
      <c r="L10" s="19">
        <f t="shared" si="0"/>
        <v>0</v>
      </c>
      <c r="M10" s="20"/>
    </row>
    <row r="11" spans="1:13" ht="18.75" customHeight="1" thickBot="1" x14ac:dyDescent="0.35">
      <c r="A11" s="57" t="s">
        <v>21</v>
      </c>
      <c r="B11" s="58"/>
      <c r="C11" s="58"/>
      <c r="D11" s="58"/>
      <c r="E11" s="58"/>
      <c r="F11" s="58"/>
      <c r="G11" s="59"/>
      <c r="H11" s="21">
        <f>SUM(H9:H10)</f>
        <v>0</v>
      </c>
      <c r="I11" s="21">
        <f>SUM(I9:I10)</f>
        <v>100</v>
      </c>
      <c r="J11" s="21">
        <f>SUM(J9:J10)</f>
        <v>100</v>
      </c>
      <c r="K11" s="22"/>
      <c r="L11" s="21">
        <f>SUM(L9:L10)</f>
        <v>0</v>
      </c>
      <c r="M11" s="23"/>
    </row>
  </sheetData>
  <autoFilter ref="A3:M11"/>
  <mergeCells count="14">
    <mergeCell ref="A11:G11"/>
    <mergeCell ref="A8:G8"/>
    <mergeCell ref="K2:K3"/>
    <mergeCell ref="L2:L3"/>
    <mergeCell ref="M2:M3"/>
    <mergeCell ref="A1:M1"/>
    <mergeCell ref="A2:A3"/>
    <mergeCell ref="B2:B3"/>
    <mergeCell ref="C2:C3"/>
    <mergeCell ref="D2:D3"/>
    <mergeCell ref="E2:E3"/>
    <mergeCell ref="F2:F3"/>
    <mergeCell ref="G2:G3"/>
    <mergeCell ref="H2:J2"/>
  </mergeCells>
  <phoneticPr fontId="2" type="noConversion"/>
  <pageMargins left="0.19685039370078741" right="0.19685039370078741" top="0.47244094488188981" bottom="0.27559055118110237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GMC</dc:creator>
  <cp:lastModifiedBy>NWMC</cp:lastModifiedBy>
  <cp:lastPrinted>2023-10-20T05:20:07Z</cp:lastPrinted>
  <dcterms:created xsi:type="dcterms:W3CDTF">2022-10-06T09:13:03Z</dcterms:created>
  <dcterms:modified xsi:type="dcterms:W3CDTF">2023-11-29T02:11:17Z</dcterms:modified>
</cp:coreProperties>
</file>