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입찰내역서" sheetId="9" r:id="rId1"/>
  </sheets>
  <externalReferences>
    <externalReference r:id="rId2"/>
    <externalReference r:id="rId3"/>
  </externalReferences>
  <definedNames>
    <definedName name="_xlnm._FilterDatabase" localSheetId="0" hidden="1">입찰내역서!$A$10:$M$10</definedName>
    <definedName name="aa" localSheetId="0">[1]입찰품목!#REF!</definedName>
    <definedName name="aa">[1]입찰품목!#REF!</definedName>
    <definedName name="d" localSheetId="0">[1]입찰품목!#REF!</definedName>
    <definedName name="d">[1]입찰품목!#REF!</definedName>
    <definedName name="IV카테타" localSheetId="0">[1]입찰품목!#REF!</definedName>
    <definedName name="IV카테타">[1]입찰품목!#REF!</definedName>
    <definedName name="_xlnm.Print_Area" localSheetId="0">입찰내역서!$A$1:$M$18</definedName>
    <definedName name="_xlnm.Print_Titles" localSheetId="0">입찰내역서!$9:$10</definedName>
    <definedName name="qqq" localSheetId="0">[1]입찰품목!#REF!</definedName>
    <definedName name="qqq">[1]입찰품목!#REF!</definedName>
    <definedName name="ss" localSheetId="0">[1]입찰품목!#REF!</definedName>
    <definedName name="ss">[1]입찰품목!#REF!</definedName>
    <definedName name="sxx" localSheetId="0">[2]입찰품목!#REF!</definedName>
    <definedName name="sxx">[2]입찰품목!#REF!</definedName>
    <definedName name="ㄱㄷ" localSheetId="0">[1]입찰품목!#REF!</definedName>
    <definedName name="ㄱㄷ">[1]입찰품목!#REF!</definedName>
    <definedName name="ㄳㄷ" localSheetId="0">[1]입찰품목!#REF!</definedName>
    <definedName name="ㄳㄷ">[1]입찰품목!#REF!</definedName>
    <definedName name="낙찰총계2" localSheetId="0">[1]입찰품목!#REF!</definedName>
    <definedName name="낙찰총계2">[1]입찰품목!#REF!</definedName>
    <definedName name="남원" localSheetId="0">[1]입찰품목!#REF!</definedName>
    <definedName name="남원">[1]입찰품목!#REF!</definedName>
    <definedName name="ㄷㅈㅂ" localSheetId="0">[1]입찰품목!#REF!</definedName>
    <definedName name="ㄷㅈㅂ">[1]입찰품목!#REF!</definedName>
    <definedName name="ㄷㅎㅇ" localSheetId="0">[1]입찰품목!#REF!</definedName>
    <definedName name="ㄷㅎㅇ">[1]입찰품목!#REF!</definedName>
    <definedName name="ㄹㅊㅌ" localSheetId="0">[2]입찰품목!#REF!</definedName>
    <definedName name="ㄹㅊㅌ">[2]입찰품목!#REF!</definedName>
    <definedName name="ㅁㄴ" localSheetId="0">[1]입찰품목!#REF!</definedName>
    <definedName name="ㅁㄴ">[1]입찰품목!#REF!</definedName>
    <definedName name="마이크로포" localSheetId="0">[1]입찰품목!#REF!</definedName>
    <definedName name="마이크로포">[1]입찰품목!#REF!</definedName>
    <definedName name="솜붕대" localSheetId="0">[1]입찰품목!#REF!</definedName>
    <definedName name="솜붕대">[1]입찰품목!#REF!</definedName>
    <definedName name="수술재료" localSheetId="0">[1]입찰품목!#REF!</definedName>
    <definedName name="수술재료">[1]입찰품목!#REF!</definedName>
    <definedName name="수액셋트" localSheetId="0">[1]입찰품목!#REF!</definedName>
    <definedName name="수액셋트">[1]입찰품목!#REF!</definedName>
    <definedName name="ㅇ" localSheetId="0">[1]입찰품목!#REF!</definedName>
    <definedName name="ㅇ">[1]입찰품목!#REF!</definedName>
    <definedName name="ㅇㅀ" localSheetId="0">[1]입찰품목!#REF!</definedName>
    <definedName name="ㅇㅀ">[1]입찰품목!#REF!</definedName>
    <definedName name="ㅇㅇ" localSheetId="0">[1]입찰품목!#REF!</definedName>
    <definedName name="ㅇㅇ">[1]입찰품목!#REF!</definedName>
    <definedName name="ㅇㅇㅇㅇㅇ" localSheetId="0">[2]입찰품목!#REF!</definedName>
    <definedName name="ㅇㅇㅇㅇㅇ">[2]입찰품목!#REF!</definedName>
    <definedName name="알콜" localSheetId="0">[1]입찰품목!#REF!</definedName>
    <definedName name="알콜">[1]입찰품목!#REF!</definedName>
    <definedName name="재료" localSheetId="0">[2]입찰품목!#REF!</definedName>
    <definedName name="재료">[2]입찰품목!#REF!</definedName>
    <definedName name="콜로스토미" localSheetId="0">[1]입찰품목!#REF!</definedName>
    <definedName name="콜로스토미">[1]입찰품목!#REF!</definedName>
    <definedName name="ㅎㅎ" localSheetId="0">[1]입찰품목!#REF!</definedName>
    <definedName name="ㅎㅎ">[1]입찰품목!#REF!</definedName>
    <definedName name="ㅠㅠ" localSheetId="0">[2]입찰품목!#REF!</definedName>
    <definedName name="ㅠㅠ">[2]입찰품목!#REF!</definedName>
  </definedNames>
  <calcPr calcId="145621"/>
</workbook>
</file>

<file path=xl/calcChain.xml><?xml version="1.0" encoding="utf-8"?>
<calcChain xmlns="http://schemas.openxmlformats.org/spreadsheetml/2006/main">
  <c r="L17" i="9" l="1"/>
  <c r="L16" i="9"/>
  <c r="L15" i="9"/>
  <c r="L14" i="9"/>
  <c r="L12" i="9"/>
  <c r="L11" i="9"/>
  <c r="L13" i="9" l="1"/>
  <c r="L18" i="9"/>
</calcChain>
</file>

<file path=xl/sharedStrings.xml><?xml version="1.0" encoding="utf-8"?>
<sst xmlns="http://schemas.openxmlformats.org/spreadsheetml/2006/main" count="50" uniqueCount="36">
  <si>
    <t>보험코드</t>
    <phoneticPr fontId="3" type="noConversion"/>
  </si>
  <si>
    <t>품명</t>
    <phoneticPr fontId="3" type="noConversion"/>
  </si>
  <si>
    <t>규격</t>
    <phoneticPr fontId="3" type="noConversion"/>
  </si>
  <si>
    <t>제조사</t>
    <phoneticPr fontId="3" type="noConversion"/>
  </si>
  <si>
    <t>단위</t>
    <phoneticPr fontId="3" type="noConversion"/>
  </si>
  <si>
    <t>비고</t>
    <phoneticPr fontId="3" type="noConversion"/>
  </si>
  <si>
    <t>개</t>
  </si>
  <si>
    <t>단가</t>
    <phoneticPr fontId="3" type="noConversion"/>
  </si>
  <si>
    <t>총액</t>
    <phoneticPr fontId="3" type="noConversion"/>
  </si>
  <si>
    <t>총번</t>
    <phoneticPr fontId="3" type="noConversion"/>
  </si>
  <si>
    <t>연번</t>
    <phoneticPr fontId="3" type="noConversion"/>
  </si>
  <si>
    <t>입찰군</t>
    <phoneticPr fontId="3" type="noConversion"/>
  </si>
  <si>
    <t>연간
사용예정량</t>
    <phoneticPr fontId="3" type="noConversion"/>
  </si>
  <si>
    <t>사업자등록번호 :</t>
  </si>
  <si>
    <t>상호명 :</t>
  </si>
  <si>
    <t>주소 :</t>
  </si>
  <si>
    <t>전화번호:</t>
  </si>
  <si>
    <t xml:space="preserve">                 (휴대전화 :                )</t>
  </si>
  <si>
    <t>이메일주소 :</t>
  </si>
  <si>
    <t>2025년도 남원의료원 수술재료 견적서</t>
    <phoneticPr fontId="3" type="noConversion"/>
  </si>
  <si>
    <t>J4140031</t>
  </si>
  <si>
    <t>FOGARTY ARTERIAL CATHETER (3~7Fr)</t>
  </si>
  <si>
    <t>전규격</t>
  </si>
  <si>
    <t>EDWARDS LIFESCIENCES TECHNOLOGY SARL</t>
  </si>
  <si>
    <t>J4150031</t>
  </si>
  <si>
    <t>FOGARTY THRU-LUMEN EMBOLECTOMY CATHETER</t>
  </si>
  <si>
    <t>C5430929</t>
  </si>
  <si>
    <t>lateral distal fibular locking plate</t>
  </si>
  <si>
    <t>태연메디칼</t>
  </si>
  <si>
    <t>C6402129</t>
  </si>
  <si>
    <t>locking plate screw / 3.5 mm</t>
  </si>
  <si>
    <t>C6402029</t>
  </si>
  <si>
    <t>cortical screw / 3.5 mm</t>
  </si>
  <si>
    <t>C6406029</t>
  </si>
  <si>
    <t>cancellous screw /4.0 mm</t>
  </si>
  <si>
    <t>기초가격: (19군) 13,147,000원, (27군) 7,614,350원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</si>
</sst>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_-* #,##0_-;\-* #,##0_-;_-* \-_-;_-@_-"/>
    <numFmt numFmtId="177" formatCode="0&quot; &quot;;&quot;-&quot;0&quot; &quot;;&quot; - &quot;;@&quot; &quot;"/>
    <numFmt numFmtId="178" formatCode="#,##0\ ;\-#,##0\ ;&quot; - &quot;;@\ 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theme="10"/>
      <name val="돋움"/>
      <family val="3"/>
      <charset val="129"/>
    </font>
    <font>
      <b/>
      <sz val="12"/>
      <name val="굴림"/>
      <family val="3"/>
      <charset val="129"/>
    </font>
    <font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176" fontId="11" fillId="0" borderId="0" applyFill="0" applyBorder="0" applyProtection="0">
      <alignment vertical="center"/>
    </xf>
    <xf numFmtId="0" fontId="12" fillId="0" borderId="0"/>
    <xf numFmtId="177" fontId="13" fillId="0" borderId="0" applyFont="0" applyBorder="0" applyProtection="0">
      <alignment vertical="center"/>
    </xf>
    <xf numFmtId="0" fontId="11" fillId="0" borderId="0">
      <alignment vertical="center"/>
    </xf>
    <xf numFmtId="177" fontId="13" fillId="0" borderId="0" applyFont="0" applyBorder="0" applyProtection="0">
      <alignment vertical="center"/>
    </xf>
    <xf numFmtId="0" fontId="11" fillId="0" borderId="0">
      <alignment vertical="center"/>
    </xf>
    <xf numFmtId="178" fontId="6" fillId="0" borderId="0" applyFill="0" applyBorder="0" applyAlignment="0" applyProtection="0"/>
    <xf numFmtId="178" fontId="11" fillId="0" borderId="0">
      <alignment vertical="center"/>
    </xf>
    <xf numFmtId="0" fontId="9" fillId="0" borderId="0"/>
    <xf numFmtId="0" fontId="14" fillId="0" borderId="0">
      <alignment vertical="center"/>
    </xf>
    <xf numFmtId="0" fontId="1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NumberFormat="1" applyFont="1" applyFill="1" applyAlignment="1">
      <alignment horizontal="left" vertical="center"/>
    </xf>
    <xf numFmtId="41" fontId="4" fillId="0" borderId="0" xfId="1" applyFont="1" applyFill="1">
      <alignment vertical="center"/>
    </xf>
    <xf numFmtId="0" fontId="4" fillId="0" borderId="0" xfId="0" applyFont="1" applyFill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8" xfId="0" applyNumberFormat="1" applyFont="1" applyFill="1" applyBorder="1" applyAlignment="1">
      <alignment horizontal="left" vertical="center" shrinkToFit="1"/>
    </xf>
    <xf numFmtId="41" fontId="6" fillId="0" borderId="8" xfId="1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8" xfId="0" applyNumberFormat="1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center" vertical="center" shrinkToFit="1"/>
    </xf>
    <xf numFmtId="41" fontId="6" fillId="2" borderId="8" xfId="1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41" fontId="6" fillId="0" borderId="8" xfId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right" vertical="center"/>
    </xf>
    <xf numFmtId="0" fontId="6" fillId="0" borderId="8" xfId="0" applyNumberFormat="1" applyFont="1" applyFill="1" applyBorder="1" applyAlignment="1" applyProtection="1">
      <alignment horizontal="center" vertical="center"/>
      <protection locked="0"/>
    </xf>
    <xf numFmtId="41" fontId="7" fillId="2" borderId="7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7" fillId="0" borderId="11" xfId="19" applyFont="1" applyFill="1" applyBorder="1" applyAlignment="1">
      <alignment horizontal="left" vertical="center" shrinkToFit="1"/>
    </xf>
    <xf numFmtId="0" fontId="17" fillId="0" borderId="12" xfId="19" applyFont="1" applyFill="1" applyBorder="1" applyAlignment="1">
      <alignment horizontal="left" vertical="center" shrinkToFit="1"/>
    </xf>
    <xf numFmtId="0" fontId="17" fillId="0" borderId="14" xfId="19" applyFont="1" applyFill="1" applyBorder="1" applyAlignment="1">
      <alignment horizontal="left" vertical="center" shrinkToFit="1"/>
    </xf>
    <xf numFmtId="0" fontId="17" fillId="0" borderId="0" xfId="19" applyFont="1" applyFill="1" applyBorder="1" applyAlignment="1">
      <alignment horizontal="left" vertical="center" shrinkToFit="1"/>
    </xf>
    <xf numFmtId="0" fontId="17" fillId="0" borderId="16" xfId="19" applyFont="1" applyFill="1" applyBorder="1" applyAlignment="1">
      <alignment horizontal="left" vertical="center" shrinkToFit="1"/>
    </xf>
    <xf numFmtId="0" fontId="17" fillId="0" borderId="17" xfId="19" applyFont="1" applyFill="1" applyBorder="1" applyAlignment="1">
      <alignment horizontal="left" vertical="center" shrinkToFit="1"/>
    </xf>
    <xf numFmtId="0" fontId="17" fillId="0" borderId="13" xfId="19" applyFont="1" applyFill="1" applyBorder="1" applyAlignment="1">
      <alignment horizontal="left" vertical="center" shrinkToFit="1"/>
    </xf>
    <xf numFmtId="0" fontId="18" fillId="0" borderId="0" xfId="19" applyFont="1" applyFill="1" applyBorder="1" applyAlignment="1">
      <alignment horizontal="left" vertical="center" shrinkToFit="1"/>
    </xf>
    <xf numFmtId="0" fontId="18" fillId="0" borderId="15" xfId="19" applyFont="1" applyFill="1" applyBorder="1" applyAlignment="1">
      <alignment horizontal="left" vertical="center" shrinkToFit="1"/>
    </xf>
    <xf numFmtId="0" fontId="17" fillId="0" borderId="15" xfId="19" applyFont="1" applyFill="1" applyBorder="1" applyAlignment="1">
      <alignment horizontal="left" vertical="center" shrinkToFit="1"/>
    </xf>
    <xf numFmtId="0" fontId="17" fillId="0" borderId="18" xfId="19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41" fontId="7" fillId="0" borderId="2" xfId="1" applyFont="1" applyFill="1" applyBorder="1" applyAlignment="1">
      <alignment horizontal="center" vertical="center" wrapText="1"/>
    </xf>
    <xf numFmtId="41" fontId="7" fillId="0" borderId="5" xfId="1" applyFont="1" applyFill="1" applyBorder="1" applyAlignment="1">
      <alignment horizontal="center" vertical="center" wrapText="1"/>
    </xf>
    <xf numFmtId="41" fontId="7" fillId="0" borderId="1" xfId="0" applyNumberFormat="1" applyFont="1" applyFill="1" applyBorder="1" applyAlignment="1">
      <alignment horizontal="center" vertical="center" wrapText="1"/>
    </xf>
    <xf numFmtId="41" fontId="7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 wrapText="1"/>
    </xf>
    <xf numFmtId="41" fontId="7" fillId="0" borderId="4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25" xfId="0" applyNumberFormat="1" applyFont="1" applyFill="1" applyBorder="1" applyAlignment="1">
      <alignment horizontal="left" vertical="center" shrinkToFit="1"/>
    </xf>
    <xf numFmtId="0" fontId="6" fillId="2" borderId="25" xfId="0" applyFont="1" applyFill="1" applyBorder="1" applyAlignment="1">
      <alignment horizontal="center" vertical="center" shrinkToFit="1"/>
    </xf>
    <xf numFmtId="41" fontId="6" fillId="2" borderId="25" xfId="1" applyFont="1" applyFill="1" applyBorder="1" applyAlignment="1">
      <alignment horizontal="center" vertical="center" shrinkToFit="1"/>
    </xf>
    <xf numFmtId="41" fontId="7" fillId="2" borderId="26" xfId="0" applyNumberFormat="1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</cellXfs>
  <cellStyles count="28">
    <cellStyle name="Excel Built-in Comma [0]" xfId="6"/>
    <cellStyle name="Excel Built-in Comma [0] 2 18" xfId="11"/>
    <cellStyle name="Excel Built-in Normal" xfId="7"/>
    <cellStyle name="백분율 2" xfId="17"/>
    <cellStyle name="쉼표 [0]" xfId="1" builtinId="6"/>
    <cellStyle name="쉼표 [0] 10 2 3" xfId="15"/>
    <cellStyle name="쉼표 [0] 10 3" xfId="3"/>
    <cellStyle name="쉼표 [0] 10 3 2 2" xfId="4"/>
    <cellStyle name="쉼표 [0] 2" xfId="22"/>
    <cellStyle name="쉼표 [0] 2 3 2 4" xfId="8"/>
    <cellStyle name="쉼표 [0] 2 42 2" xfId="10"/>
    <cellStyle name="쉼표 [0] 3" xfId="25"/>
    <cellStyle name="표준" xfId="0" builtinId="0"/>
    <cellStyle name="표준 11 5" xfId="2"/>
    <cellStyle name="표준 133" xfId="5"/>
    <cellStyle name="표준 2" xfId="12"/>
    <cellStyle name="표준 2 2" xfId="16"/>
    <cellStyle name="표준 2 3" xfId="23"/>
    <cellStyle name="표준 2 4" xfId="19"/>
    <cellStyle name="표준 2 5" xfId="26"/>
    <cellStyle name="표준 2 5 4" xfId="9"/>
    <cellStyle name="표준 3" xfId="13"/>
    <cellStyle name="표준 3 2" xfId="14"/>
    <cellStyle name="표준 4" xfId="21"/>
    <cellStyle name="표준 4 2" xfId="27"/>
    <cellStyle name="표준 5" xfId="24"/>
    <cellStyle name="하이퍼링크 2" xfId="20"/>
    <cellStyle name="하이퍼링크 3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94742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94742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94743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94742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94745</xdr:rowOff>
    </xdr:to>
    <xdr:sp macro="" textlink="">
      <xdr:nvSpPr>
        <xdr:cNvPr id="1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94743</xdr:rowOff>
    </xdr:to>
    <xdr:sp macro="" textlink="">
      <xdr:nvSpPr>
        <xdr:cNvPr id="1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1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94742</xdr:rowOff>
    </xdr:to>
    <xdr:sp macro="" textlink="">
      <xdr:nvSpPr>
        <xdr:cNvPr id="1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1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99837</xdr:rowOff>
    </xdr:to>
    <xdr:sp macro="" textlink="">
      <xdr:nvSpPr>
        <xdr:cNvPr id="1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1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1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94742</xdr:rowOff>
    </xdr:to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2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2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94742</xdr:rowOff>
    </xdr:to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94743</xdr:rowOff>
    </xdr:to>
    <xdr:sp macro="" textlink="">
      <xdr:nvSpPr>
        <xdr:cNvPr id="2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2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94742</xdr:rowOff>
    </xdr:to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94745</xdr:rowOff>
    </xdr:to>
    <xdr:sp macro="" textlink="">
      <xdr:nvSpPr>
        <xdr:cNvPr id="2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94743</xdr:rowOff>
    </xdr:to>
    <xdr:sp macro="" textlink="">
      <xdr:nvSpPr>
        <xdr:cNvPr id="2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2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94742</xdr:rowOff>
    </xdr:to>
    <xdr:sp macro="" textlink="">
      <xdr:nvSpPr>
        <xdr:cNvPr id="2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3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99837</xdr:rowOff>
    </xdr:to>
    <xdr:sp macro="" textlink="">
      <xdr:nvSpPr>
        <xdr:cNvPr id="3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3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3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94742</xdr:rowOff>
    </xdr:to>
    <xdr:sp macro="" textlink="">
      <xdr:nvSpPr>
        <xdr:cNvPr id="3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3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0610075"/>
          <a:ext cx="304800" cy="304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3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0291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94742</xdr:rowOff>
    </xdr:to>
    <xdr:sp macro="" textlink="">
      <xdr:nvSpPr>
        <xdr:cNvPr id="3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812768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94743</xdr:rowOff>
    </xdr:to>
    <xdr:sp macro="" textlink="">
      <xdr:nvSpPr>
        <xdr:cNvPr id="3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3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94742</xdr:rowOff>
    </xdr:to>
    <xdr:sp macro="" textlink="">
      <xdr:nvSpPr>
        <xdr:cNvPr id="4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94745</xdr:rowOff>
    </xdr:to>
    <xdr:sp macro="" textlink="">
      <xdr:nvSpPr>
        <xdr:cNvPr id="41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817167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94743</xdr:rowOff>
    </xdr:to>
    <xdr:sp macro="" textlink="">
      <xdr:nvSpPr>
        <xdr:cNvPr id="4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25727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94741</xdr:rowOff>
    </xdr:to>
    <xdr:sp macro="" textlink="">
      <xdr:nvSpPr>
        <xdr:cNvPr id="4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676375"/>
          <a:ext cx="304800" cy="30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94742</xdr:rowOff>
    </xdr:to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2736175" y="77924025"/>
          <a:ext cx="304800" cy="304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94744</xdr:rowOff>
    </xdr:to>
    <xdr:sp macro="" textlink="">
      <xdr:nvSpPr>
        <xdr:cNvPr id="4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4031575" y="86687025"/>
          <a:ext cx="304800" cy="30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99837</xdr:rowOff>
    </xdr:to>
    <xdr:sp macro="" textlink="">
      <xdr:nvSpPr>
        <xdr:cNvPr id="4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4031575" y="86439375"/>
          <a:ext cx="304800" cy="30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89650</xdr:rowOff>
    </xdr:to>
    <xdr:sp macro="" textlink="">
      <xdr:nvSpPr>
        <xdr:cNvPr id="4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E871241-FD44-4638-AE56-7CBF833A51A1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89647</xdr:rowOff>
    </xdr:to>
    <xdr:sp macro="" textlink="">
      <xdr:nvSpPr>
        <xdr:cNvPr id="4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997D5CA-6686-4B62-8880-901039ECA98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89648</xdr:rowOff>
    </xdr:to>
    <xdr:sp macro="" textlink="">
      <xdr:nvSpPr>
        <xdr:cNvPr id="4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1750386-9D15-4ACC-91B5-8BCCF951F7B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89650</xdr:rowOff>
    </xdr:to>
    <xdr:sp macro="" textlink="">
      <xdr:nvSpPr>
        <xdr:cNvPr id="5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7A7F90AA-F869-407F-9363-6144C62BD982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06100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89647</xdr:rowOff>
    </xdr:to>
    <xdr:sp macro="" textlink="">
      <xdr:nvSpPr>
        <xdr:cNvPr id="5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8E4D09A4-2194-4E6C-9E7B-CC09C0A6D8A8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0291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89648</xdr:rowOff>
    </xdr:to>
    <xdr:sp macro="" textlink="">
      <xdr:nvSpPr>
        <xdr:cNvPr id="5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E1AAE27F-8C5B-4D42-ACCA-1AD5BA1D48E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1276825"/>
          <a:ext cx="304800" cy="299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89650</xdr:rowOff>
    </xdr:to>
    <xdr:sp macro="" textlink="">
      <xdr:nvSpPr>
        <xdr:cNvPr id="5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64C3B556-42B3-4233-BC71-F1B4B80368A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89647</xdr:rowOff>
    </xdr:to>
    <xdr:sp macro="" textlink="">
      <xdr:nvSpPr>
        <xdr:cNvPr id="5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002DBD0-B62C-471C-8224-57E9B0B9961B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89649</xdr:rowOff>
    </xdr:to>
    <xdr:sp macro="" textlink="">
      <xdr:nvSpPr>
        <xdr:cNvPr id="5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33453BB3-4D3D-409D-A5D6-1E3889A1AAC3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89651</xdr:rowOff>
    </xdr:to>
    <xdr:sp macro="" textlink="">
      <xdr:nvSpPr>
        <xdr:cNvPr id="5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A35327FD-1706-46EB-89DC-5D496A3907C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817167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89650</xdr:rowOff>
    </xdr:to>
    <xdr:sp macro="" textlink="">
      <xdr:nvSpPr>
        <xdr:cNvPr id="5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56DE227B-DE46-4119-9E01-26714CF03CB4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89647</xdr:rowOff>
    </xdr:to>
    <xdr:sp macro="" textlink="">
      <xdr:nvSpPr>
        <xdr:cNvPr id="58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F100DB4E-DFA3-4DDC-9C89-5E50998C62CE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89649</xdr:rowOff>
    </xdr:to>
    <xdr:sp macro="" textlink="">
      <xdr:nvSpPr>
        <xdr:cNvPr id="59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D948002C-F1EC-443D-BD6B-1706F23C98E7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91890</xdr:rowOff>
    </xdr:to>
    <xdr:sp macro="" textlink="">
      <xdr:nvSpPr>
        <xdr:cNvPr id="6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91889</xdr:rowOff>
    </xdr:to>
    <xdr:sp macro="" textlink="">
      <xdr:nvSpPr>
        <xdr:cNvPr id="6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91889</xdr:rowOff>
    </xdr:to>
    <xdr:sp macro="" textlink="">
      <xdr:nvSpPr>
        <xdr:cNvPr id="6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91890</xdr:rowOff>
    </xdr:to>
    <xdr:sp macro="" textlink="">
      <xdr:nvSpPr>
        <xdr:cNvPr id="63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061007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91889</xdr:rowOff>
    </xdr:to>
    <xdr:sp macro="" textlink="">
      <xdr:nvSpPr>
        <xdr:cNvPr id="64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029175"/>
          <a:ext cx="304800" cy="301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91889</xdr:rowOff>
    </xdr:to>
    <xdr:sp macro="" textlink="">
      <xdr:nvSpPr>
        <xdr:cNvPr id="65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1276825"/>
          <a:ext cx="304800" cy="301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89650</xdr:rowOff>
    </xdr:to>
    <xdr:sp macro="" textlink="">
      <xdr:nvSpPr>
        <xdr:cNvPr id="6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89647</xdr:rowOff>
    </xdr:to>
    <xdr:sp macro="" textlink="">
      <xdr:nvSpPr>
        <xdr:cNvPr id="67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89649</xdr:rowOff>
    </xdr:to>
    <xdr:sp macro="" textlink="">
      <xdr:nvSpPr>
        <xdr:cNvPr id="68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89651</xdr:rowOff>
    </xdr:to>
    <xdr:sp macro="" textlink="">
      <xdr:nvSpPr>
        <xdr:cNvPr id="6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817167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89650</xdr:rowOff>
    </xdr:to>
    <xdr:sp macro="" textlink="">
      <xdr:nvSpPr>
        <xdr:cNvPr id="70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25727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89647</xdr:rowOff>
    </xdr:to>
    <xdr:sp macro="" textlink="">
      <xdr:nvSpPr>
        <xdr:cNvPr id="71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676375"/>
          <a:ext cx="304800" cy="299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89649</xdr:rowOff>
    </xdr:to>
    <xdr:sp macro="" textlink="">
      <xdr:nvSpPr>
        <xdr:cNvPr id="72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77924025"/>
          <a:ext cx="304800" cy="299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91889</xdr:rowOff>
    </xdr:to>
    <xdr:sp macro="" textlink="">
      <xdr:nvSpPr>
        <xdr:cNvPr id="73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0202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91889</xdr:rowOff>
    </xdr:to>
    <xdr:sp macro="" textlink="">
      <xdr:nvSpPr>
        <xdr:cNvPr id="7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020275"/>
          <a:ext cx="304800" cy="2980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89650</xdr:rowOff>
    </xdr:to>
    <xdr:sp macro="" textlink="">
      <xdr:nvSpPr>
        <xdr:cNvPr id="7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0440650" y="86267925"/>
          <a:ext cx="304800" cy="29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89651</xdr:rowOff>
    </xdr:to>
    <xdr:sp macro="" textlink="">
      <xdr:nvSpPr>
        <xdr:cNvPr id="76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9706DF8E-0FB6-45EB-B554-D0EAF8F48889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687025"/>
          <a:ext cx="304800" cy="299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89650</xdr:rowOff>
    </xdr:to>
    <xdr:sp macro="" textlink="">
      <xdr:nvSpPr>
        <xdr:cNvPr id="77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B44AECA8-84F0-418F-A967-6697A40EF8FA}"/>
            </a:ext>
          </a:extLst>
        </xdr:cNvPr>
        <xdr:cNvSpPr>
          <a:spLocks noChangeAspect="1" noChangeArrowheads="1"/>
        </xdr:cNvSpPr>
      </xdr:nvSpPr>
      <xdr:spPr bwMode="auto">
        <a:xfrm>
          <a:off x="21345525" y="864393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304800</xdr:colOff>
      <xdr:row>19</xdr:row>
      <xdr:rowOff>91892</xdr:rowOff>
    </xdr:to>
    <xdr:sp macro="" textlink="">
      <xdr:nvSpPr>
        <xdr:cNvPr id="7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687025"/>
          <a:ext cx="304800" cy="30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304800</xdr:colOff>
      <xdr:row>14</xdr:row>
      <xdr:rowOff>89650</xdr:rowOff>
    </xdr:to>
    <xdr:sp macro="" textlink="">
      <xdr:nvSpPr>
        <xdr:cNvPr id="79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86439375"/>
          <a:ext cx="304800" cy="2958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18"/>
  <sheetViews>
    <sheetView tabSelected="1" topLeftCell="B1" zoomScale="85" zoomScaleNormal="85" workbookViewId="0">
      <selection activeCell="B7" sqref="B7:M7"/>
    </sheetView>
  </sheetViews>
  <sheetFormatPr defaultRowHeight="16.5" x14ac:dyDescent="0.3"/>
  <cols>
    <col min="1" max="1" width="3.875" style="3" hidden="1" customWidth="1"/>
    <col min="2" max="2" width="7.75" style="3" customWidth="1"/>
    <col min="3" max="4" width="10" style="3" customWidth="1"/>
    <col min="5" max="5" width="12.5" style="2" bestFit="1" customWidth="1"/>
    <col min="6" max="6" width="33.75" style="5" customWidth="1"/>
    <col min="7" max="7" width="14" style="4" customWidth="1"/>
    <col min="8" max="8" width="25.75" style="2" customWidth="1"/>
    <col min="9" max="9" width="9" style="2"/>
    <col min="10" max="10" width="11.75" style="6" customWidth="1"/>
    <col min="11" max="11" width="11.875" style="6" bestFit="1" customWidth="1"/>
    <col min="12" max="12" width="19.875" style="2" customWidth="1"/>
    <col min="13" max="13" width="17.25" style="7" customWidth="1"/>
    <col min="14" max="16384" width="9" style="1"/>
  </cols>
  <sheetData>
    <row r="1" spans="1:13" ht="30" customHeight="1" thickBot="1" x14ac:dyDescent="0.35">
      <c r="A1" s="27"/>
      <c r="B1" s="42" t="s">
        <v>19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0.25" customHeight="1" x14ac:dyDescent="0.3">
      <c r="A2" s="27"/>
      <c r="B2" s="28"/>
      <c r="C2" s="28"/>
      <c r="D2" s="28"/>
      <c r="E2" s="28"/>
      <c r="F2" s="28"/>
      <c r="G2" s="28"/>
      <c r="H2" s="28"/>
      <c r="I2" s="28"/>
      <c r="J2" s="29" t="s">
        <v>13</v>
      </c>
      <c r="K2" s="30"/>
      <c r="L2" s="30"/>
      <c r="M2" s="35"/>
    </row>
    <row r="3" spans="1:13" ht="20.25" customHeight="1" x14ac:dyDescent="0.3">
      <c r="A3" s="27"/>
      <c r="B3" s="28"/>
      <c r="C3" s="28"/>
      <c r="D3" s="28"/>
      <c r="E3" s="28"/>
      <c r="F3" s="28"/>
      <c r="G3" s="28"/>
      <c r="H3" s="28"/>
      <c r="I3" s="28"/>
      <c r="J3" s="31" t="s">
        <v>14</v>
      </c>
      <c r="K3" s="32"/>
      <c r="L3" s="36"/>
      <c r="M3" s="37"/>
    </row>
    <row r="4" spans="1:13" ht="20.25" customHeight="1" x14ac:dyDescent="0.3">
      <c r="A4" s="27"/>
      <c r="B4" s="28"/>
      <c r="C4" s="28"/>
      <c r="D4" s="28"/>
      <c r="E4" s="28"/>
      <c r="F4" s="28"/>
      <c r="G4" s="28"/>
      <c r="H4" s="28"/>
      <c r="I4" s="28"/>
      <c r="J4" s="31" t="s">
        <v>15</v>
      </c>
      <c r="K4" s="32"/>
      <c r="L4" s="32"/>
      <c r="M4" s="38"/>
    </row>
    <row r="5" spans="1:13" ht="20.25" customHeight="1" x14ac:dyDescent="0.3">
      <c r="A5" s="27"/>
      <c r="B5" s="28"/>
      <c r="C5" s="28"/>
      <c r="D5" s="28"/>
      <c r="E5" s="28"/>
      <c r="F5" s="28"/>
      <c r="G5" s="28"/>
      <c r="H5" s="28"/>
      <c r="I5" s="28"/>
      <c r="J5" s="31" t="s">
        <v>16</v>
      </c>
      <c r="K5" s="32"/>
      <c r="L5" s="32" t="s">
        <v>17</v>
      </c>
      <c r="M5" s="38"/>
    </row>
    <row r="6" spans="1:13" ht="20.25" customHeight="1" thickBot="1" x14ac:dyDescent="0.35">
      <c r="A6" s="27"/>
      <c r="B6" s="28"/>
      <c r="C6" s="28"/>
      <c r="D6" s="28"/>
      <c r="E6" s="28"/>
      <c r="F6" s="28"/>
      <c r="G6" s="28"/>
      <c r="H6" s="28"/>
      <c r="I6" s="28"/>
      <c r="J6" s="33" t="s">
        <v>18</v>
      </c>
      <c r="K6" s="34"/>
      <c r="L6" s="34"/>
      <c r="M6" s="39"/>
    </row>
    <row r="7" spans="1:13" ht="21" customHeight="1" x14ac:dyDescent="0.3">
      <c r="B7" s="57" t="s">
        <v>35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1:13" ht="17.25" thickBot="1" x14ac:dyDescent="0.35"/>
    <row r="9" spans="1:13" ht="18" customHeight="1" x14ac:dyDescent="0.3">
      <c r="A9" s="60"/>
      <c r="B9" s="65" t="s">
        <v>11</v>
      </c>
      <c r="C9" s="58" t="s">
        <v>9</v>
      </c>
      <c r="D9" s="58" t="s">
        <v>10</v>
      </c>
      <c r="E9" s="47" t="s">
        <v>0</v>
      </c>
      <c r="F9" s="49" t="s">
        <v>1</v>
      </c>
      <c r="G9" s="51" t="s">
        <v>2</v>
      </c>
      <c r="H9" s="53" t="s">
        <v>3</v>
      </c>
      <c r="I9" s="47" t="s">
        <v>4</v>
      </c>
      <c r="J9" s="43" t="s">
        <v>12</v>
      </c>
      <c r="K9" s="55" t="s">
        <v>7</v>
      </c>
      <c r="L9" s="45" t="s">
        <v>8</v>
      </c>
      <c r="M9" s="40" t="s">
        <v>5</v>
      </c>
    </row>
    <row r="10" spans="1:13" ht="15.75" customHeight="1" thickBot="1" x14ac:dyDescent="0.35">
      <c r="A10" s="61"/>
      <c r="B10" s="66"/>
      <c r="C10" s="59"/>
      <c r="D10" s="59"/>
      <c r="E10" s="48"/>
      <c r="F10" s="50"/>
      <c r="G10" s="52"/>
      <c r="H10" s="54"/>
      <c r="I10" s="48"/>
      <c r="J10" s="44"/>
      <c r="K10" s="56"/>
      <c r="L10" s="46"/>
      <c r="M10" s="41"/>
    </row>
    <row r="11" spans="1:13" ht="17.25" thickTop="1" x14ac:dyDescent="0.3">
      <c r="A11" s="62"/>
      <c r="B11" s="67">
        <v>19</v>
      </c>
      <c r="C11" s="9">
        <v>270</v>
      </c>
      <c r="D11" s="9">
        <v>1</v>
      </c>
      <c r="E11" s="9" t="s">
        <v>20</v>
      </c>
      <c r="F11" s="10" t="s">
        <v>21</v>
      </c>
      <c r="G11" s="9" t="s">
        <v>22</v>
      </c>
      <c r="H11" s="13" t="s">
        <v>23</v>
      </c>
      <c r="I11" s="9" t="s">
        <v>6</v>
      </c>
      <c r="J11" s="11">
        <v>50</v>
      </c>
      <c r="K11" s="11"/>
      <c r="L11" s="8">
        <f>J11*K11</f>
        <v>0</v>
      </c>
      <c r="M11" s="12"/>
    </row>
    <row r="12" spans="1:13" x14ac:dyDescent="0.3">
      <c r="A12" s="62"/>
      <c r="B12" s="67">
        <v>19</v>
      </c>
      <c r="C12" s="9">
        <v>271</v>
      </c>
      <c r="D12" s="9">
        <v>2</v>
      </c>
      <c r="E12" s="9" t="s">
        <v>24</v>
      </c>
      <c r="F12" s="10" t="s">
        <v>25</v>
      </c>
      <c r="G12" s="9" t="s">
        <v>22</v>
      </c>
      <c r="H12" s="13" t="s">
        <v>23</v>
      </c>
      <c r="I12" s="9" t="s">
        <v>6</v>
      </c>
      <c r="J12" s="11">
        <v>50</v>
      </c>
      <c r="K12" s="11"/>
      <c r="L12" s="8">
        <f>J12*K12</f>
        <v>0</v>
      </c>
      <c r="M12" s="12"/>
    </row>
    <row r="13" spans="1:13" x14ac:dyDescent="0.3">
      <c r="A13" s="63"/>
      <c r="B13" s="68"/>
      <c r="C13" s="14"/>
      <c r="D13" s="14"/>
      <c r="E13" s="14"/>
      <c r="F13" s="15"/>
      <c r="G13" s="14"/>
      <c r="H13" s="16"/>
      <c r="I13" s="14"/>
      <c r="J13" s="17"/>
      <c r="K13" s="17"/>
      <c r="L13" s="26">
        <f>SUM(L11:L12)</f>
        <v>0</v>
      </c>
      <c r="M13" s="18"/>
    </row>
    <row r="14" spans="1:13" x14ac:dyDescent="0.3">
      <c r="A14" s="64"/>
      <c r="B14" s="69">
        <v>27</v>
      </c>
      <c r="C14" s="23">
        <v>324</v>
      </c>
      <c r="D14" s="23">
        <v>1</v>
      </c>
      <c r="E14" s="25" t="s">
        <v>26</v>
      </c>
      <c r="F14" s="21" t="s">
        <v>27</v>
      </c>
      <c r="G14" s="22" t="s">
        <v>22</v>
      </c>
      <c r="H14" s="20" t="s">
        <v>28</v>
      </c>
      <c r="I14" s="20" t="s">
        <v>6</v>
      </c>
      <c r="J14" s="19">
        <v>10</v>
      </c>
      <c r="K14" s="24"/>
      <c r="L14" s="8">
        <f>J14*K14</f>
        <v>0</v>
      </c>
      <c r="M14" s="12"/>
    </row>
    <row r="15" spans="1:13" x14ac:dyDescent="0.3">
      <c r="A15" s="64"/>
      <c r="B15" s="69">
        <v>27</v>
      </c>
      <c r="C15" s="23">
        <v>325</v>
      </c>
      <c r="D15" s="23">
        <v>2</v>
      </c>
      <c r="E15" s="25" t="s">
        <v>29</v>
      </c>
      <c r="F15" s="21" t="s">
        <v>30</v>
      </c>
      <c r="G15" s="22" t="s">
        <v>22</v>
      </c>
      <c r="H15" s="20" t="s">
        <v>28</v>
      </c>
      <c r="I15" s="20" t="s">
        <v>6</v>
      </c>
      <c r="J15" s="19">
        <v>70</v>
      </c>
      <c r="K15" s="24"/>
      <c r="L15" s="8">
        <f t="shared" ref="L15:L17" si="0">J15*K15</f>
        <v>0</v>
      </c>
      <c r="M15" s="12"/>
    </row>
    <row r="16" spans="1:13" x14ac:dyDescent="0.3">
      <c r="A16" s="64"/>
      <c r="B16" s="69">
        <v>27</v>
      </c>
      <c r="C16" s="23">
        <v>326</v>
      </c>
      <c r="D16" s="23">
        <v>3</v>
      </c>
      <c r="E16" s="25" t="s">
        <v>31</v>
      </c>
      <c r="F16" s="21" t="s">
        <v>32</v>
      </c>
      <c r="G16" s="22" t="s">
        <v>22</v>
      </c>
      <c r="H16" s="20" t="s">
        <v>28</v>
      </c>
      <c r="I16" s="20" t="s">
        <v>6</v>
      </c>
      <c r="J16" s="19">
        <v>15</v>
      </c>
      <c r="K16" s="24"/>
      <c r="L16" s="8">
        <f t="shared" si="0"/>
        <v>0</v>
      </c>
      <c r="M16" s="12"/>
    </row>
    <row r="17" spans="1:13" x14ac:dyDescent="0.3">
      <c r="A17" s="64"/>
      <c r="B17" s="69">
        <v>27</v>
      </c>
      <c r="C17" s="23">
        <v>327</v>
      </c>
      <c r="D17" s="23">
        <v>4</v>
      </c>
      <c r="E17" s="25" t="s">
        <v>33</v>
      </c>
      <c r="F17" s="21" t="s">
        <v>34</v>
      </c>
      <c r="G17" s="22" t="s">
        <v>22</v>
      </c>
      <c r="H17" s="20" t="s">
        <v>28</v>
      </c>
      <c r="I17" s="20" t="s">
        <v>6</v>
      </c>
      <c r="J17" s="19">
        <v>5</v>
      </c>
      <c r="K17" s="24"/>
      <c r="L17" s="8">
        <f t="shared" si="0"/>
        <v>0</v>
      </c>
      <c r="M17" s="12"/>
    </row>
    <row r="18" spans="1:13" ht="17.25" thickBot="1" x14ac:dyDescent="0.35">
      <c r="A18" s="63"/>
      <c r="B18" s="70"/>
      <c r="C18" s="71"/>
      <c r="D18" s="71"/>
      <c r="E18" s="71"/>
      <c r="F18" s="72"/>
      <c r="G18" s="71"/>
      <c r="H18" s="73"/>
      <c r="I18" s="71"/>
      <c r="J18" s="74"/>
      <c r="K18" s="74"/>
      <c r="L18" s="75">
        <f>SUM(L14:L17)</f>
        <v>0</v>
      </c>
      <c r="M18" s="76"/>
    </row>
  </sheetData>
  <mergeCells count="25">
    <mergeCell ref="A9:A10"/>
    <mergeCell ref="B9:B10"/>
    <mergeCell ref="C9:C10"/>
    <mergeCell ref="D9:D10"/>
    <mergeCell ref="M9:M10"/>
    <mergeCell ref="B1:M1"/>
    <mergeCell ref="J9:J10"/>
    <mergeCell ref="L9:L10"/>
    <mergeCell ref="E9:E10"/>
    <mergeCell ref="F9:F10"/>
    <mergeCell ref="G9:G10"/>
    <mergeCell ref="H9:H10"/>
    <mergeCell ref="I9:I10"/>
    <mergeCell ref="K9:K10"/>
    <mergeCell ref="B7:M7"/>
    <mergeCell ref="L2:M2"/>
    <mergeCell ref="L3:M3"/>
    <mergeCell ref="L4:M4"/>
    <mergeCell ref="L5:M5"/>
    <mergeCell ref="L6:M6"/>
    <mergeCell ref="J2:K2"/>
    <mergeCell ref="J3:K3"/>
    <mergeCell ref="J4:K4"/>
    <mergeCell ref="J5:K5"/>
    <mergeCell ref="J6:K6"/>
  </mergeCells>
  <phoneticPr fontId="3" type="noConversion"/>
  <pageMargins left="0" right="0" top="0.86614173228346458" bottom="0.27559055118110237" header="0.31496062992125984" footer="0.31496062992125984"/>
  <pageSetup paperSize="8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GMCA</dc:creator>
  <cp:lastModifiedBy>NWMC</cp:lastModifiedBy>
  <cp:lastPrinted>2024-10-14T05:53:04Z</cp:lastPrinted>
  <dcterms:created xsi:type="dcterms:W3CDTF">2024-10-04T00:09:46Z</dcterms:created>
  <dcterms:modified xsi:type="dcterms:W3CDTF">2024-12-19T05:39:01Z</dcterms:modified>
</cp:coreProperties>
</file>