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295"/>
  </bookViews>
  <sheets>
    <sheet name="신규 의약품 목록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6" i="1" l="1"/>
  <c r="I15" i="1"/>
  <c r="I13" i="1"/>
  <c r="I12" i="1"/>
  <c r="I11" i="1"/>
  <c r="I10" i="1"/>
  <c r="I9" i="1"/>
  <c r="I8" i="1"/>
  <c r="I7" i="1"/>
  <c r="I6" i="1"/>
  <c r="I5" i="1"/>
  <c r="I4" i="1"/>
  <c r="I3" i="1"/>
</calcChain>
</file>

<file path=xl/sharedStrings.xml><?xml version="1.0" encoding="utf-8"?>
<sst xmlns="http://schemas.openxmlformats.org/spreadsheetml/2006/main" count="119" uniqueCount="95">
  <si>
    <t>일반약</t>
  </si>
  <si>
    <t>번호</t>
  </si>
  <si>
    <t>투여경로</t>
  </si>
  <si>
    <t>분류번호</t>
  </si>
  <si>
    <t>주성분코드</t>
  </si>
  <si>
    <t>성분</t>
  </si>
  <si>
    <t>규격</t>
  </si>
  <si>
    <t>단위</t>
  </si>
  <si>
    <t>예정수량</t>
  </si>
  <si>
    <t>예상금액</t>
  </si>
  <si>
    <t>제약회사명</t>
  </si>
  <si>
    <t>2026.5.1상한가</t>
    <phoneticPr fontId="3" type="noConversion"/>
  </si>
  <si>
    <t>품명</t>
  </si>
  <si>
    <t>제품코드</t>
  </si>
  <si>
    <t>비고</t>
  </si>
  <si>
    <t>내복</t>
    <phoneticPr fontId="3" type="noConversion"/>
  </si>
  <si>
    <t>643601ATB</t>
    <phoneticPr fontId="3" type="noConversion"/>
  </si>
  <si>
    <t>Edoxaban Tosylate Hydrate 20.205mg(15mg as edoxaban)</t>
    <phoneticPr fontId="3" type="noConversion"/>
  </si>
  <si>
    <t>정</t>
  </si>
  <si>
    <t>한국다이이찌산쿄㈜</t>
  </si>
  <si>
    <t>812</t>
  </si>
  <si>
    <t>릭시아나정15mg(에독사반토실산염수화물)</t>
    <phoneticPr fontId="3" type="noConversion"/>
  </si>
  <si>
    <t>680900190 </t>
    <phoneticPr fontId="3" type="noConversion"/>
  </si>
  <si>
    <t>단독생산</t>
    <phoneticPr fontId="3" type="noConversion"/>
  </si>
  <si>
    <t>148101ATB</t>
    <phoneticPr fontId="3" type="noConversion"/>
  </si>
  <si>
    <t>Dobesilate calcium 250mg</t>
    <phoneticPr fontId="3" type="noConversion"/>
  </si>
  <si>
    <t>국제약품㈜</t>
  </si>
  <si>
    <t>168</t>
  </si>
  <si>
    <t>레티움정(도베실산칼슘수화물)</t>
    <phoneticPr fontId="3" type="noConversion"/>
  </si>
  <si>
    <t xml:space="preserve">
643704420  
</t>
    <phoneticPr fontId="3" type="noConversion"/>
  </si>
  <si>
    <t>경합</t>
    <phoneticPr fontId="3" type="noConversion"/>
  </si>
  <si>
    <t>대우제약</t>
    <phoneticPr fontId="3" type="noConversion"/>
  </si>
  <si>
    <t>184</t>
    <phoneticPr fontId="3" type="noConversion"/>
  </si>
  <si>
    <t>도베우정250mg</t>
    <phoneticPr fontId="3" type="noConversion"/>
  </si>
  <si>
    <t xml:space="preserve">
649605370  
</t>
    <phoneticPr fontId="3" type="noConversion"/>
  </si>
  <si>
    <t>148103ATB</t>
    <phoneticPr fontId="3" type="noConversion"/>
  </si>
  <si>
    <t>Dobesilate calcium 500mg</t>
  </si>
  <si>
    <t>248</t>
  </si>
  <si>
    <t>레티움정500mg(도베실산칼슘수화물)</t>
  </si>
  <si>
    <t xml:space="preserve">
643705160  
</t>
    <phoneticPr fontId="3" type="noConversion"/>
  </si>
  <si>
    <t>아주약품</t>
    <phoneticPr fontId="3" type="noConversion"/>
  </si>
  <si>
    <t>249</t>
    <phoneticPr fontId="3" type="noConversion"/>
  </si>
  <si>
    <t>도베셀정500mg</t>
    <phoneticPr fontId="3" type="noConversion"/>
  </si>
  <si>
    <t xml:space="preserve">
654004930  
</t>
    <phoneticPr fontId="3" type="noConversion"/>
  </si>
  <si>
    <t>외용</t>
    <phoneticPr fontId="3" type="noConversion"/>
  </si>
  <si>
    <t>5300A4COS</t>
    <phoneticPr fontId="3" type="noConversion"/>
  </si>
  <si>
    <t>Sodium Hyaluronate 18mg</t>
  </si>
  <si>
    <t>병</t>
  </si>
  <si>
    <t>8,776</t>
  </si>
  <si>
    <t>비스메드점안액(히알루론산나트륨) 10ml</t>
    <phoneticPr fontId="3" type="noConversion"/>
  </si>
  <si>
    <t>507700CTB</t>
    <phoneticPr fontId="3" type="noConversion"/>
  </si>
  <si>
    <t>Estriol 0.03mg
Lactobacillus acidophilus lyophilized 50mg</t>
  </si>
  <si>
    <t>현대약품㈜</t>
  </si>
  <si>
    <t>818</t>
  </si>
  <si>
    <t>지노프로질정</t>
    <phoneticPr fontId="3" type="noConversion"/>
  </si>
  <si>
    <t>주사</t>
    <phoneticPr fontId="3" type="noConversion"/>
  </si>
  <si>
    <t>120130BIJ</t>
    <phoneticPr fontId="3" type="noConversion"/>
  </si>
  <si>
    <t>bupivacaine hydrochloride hydrate 21.11mg(20mg as bupivacaine HCl)</t>
  </si>
  <si>
    <t>앰플</t>
  </si>
  <si>
    <t>타나베파마코리아주식회사</t>
  </si>
  <si>
    <t>2,628</t>
  </si>
  <si>
    <t>마케인헤비주사20mg(부피바카인염산염수화물) 4mL</t>
    <phoneticPr fontId="3" type="noConversion"/>
  </si>
  <si>
    <t>주사</t>
  </si>
  <si>
    <t>169404BIJ</t>
  </si>
  <si>
    <t>Human chorionic gonadotrophin 5000IU</t>
  </si>
  <si>
    <t>vial</t>
  </si>
  <si>
    <t>㈜엘지화학</t>
  </si>
  <si>
    <t>아이브이에프씨주5000아이유</t>
  </si>
  <si>
    <t xml:space="preserve">
621603BIJ
</t>
  </si>
  <si>
    <t>menotrophin HP 75 IU</t>
  </si>
  <si>
    <t>아이브이에프엠에이치피주75IU</t>
  </si>
  <si>
    <t xml:space="preserve">
668902191  
 </t>
  </si>
  <si>
    <t>247630BIJ</t>
  </si>
  <si>
    <t>Verapamil HCl 5mg</t>
    <phoneticPr fontId="3" type="noConversion"/>
  </si>
  <si>
    <t>mL</t>
    <phoneticPr fontId="3" type="noConversion"/>
  </si>
  <si>
    <t>한국희귀의약품센터</t>
  </si>
  <si>
    <t>비아트리스이솝틴주(베라파밀염산염)</t>
    <phoneticPr fontId="3" type="noConversion"/>
  </si>
  <si>
    <t>648102BIJ</t>
  </si>
  <si>
    <t xml:space="preserve">
Edaravone 30mg</t>
    <phoneticPr fontId="3" type="noConversion"/>
  </si>
  <si>
    <t>앰플(20ml)</t>
    <phoneticPr fontId="3" type="noConversion"/>
  </si>
  <si>
    <t>비급여</t>
    <phoneticPr fontId="3" type="noConversion"/>
  </si>
  <si>
    <t>라디컷주30mg(에다라본)</t>
    <phoneticPr fontId="3" type="noConversion"/>
  </si>
  <si>
    <t>단독생산</t>
  </si>
  <si>
    <t>607800BIJ</t>
    <phoneticPr fontId="3" type="noConversion"/>
  </si>
  <si>
    <t>100mL 중 
Hydroxyethyl starch 6g
Magnesium chloride Hexahydrate 30mg
Potassium Chloride 30mg
Sodium acetate trihydrate 463mg
Sodium Chloride 602mg</t>
    <phoneticPr fontId="3" type="noConversion"/>
  </si>
  <si>
    <t xml:space="preserve">500mL/백 </t>
    <phoneticPr fontId="3" type="noConversion"/>
  </si>
  <si>
    <t>프레지니우스카비코리아㈜</t>
    <phoneticPr fontId="3" type="noConversion"/>
  </si>
  <si>
    <t>볼루라이트</t>
    <phoneticPr fontId="3" type="noConversion"/>
  </si>
  <si>
    <t xml:space="preserve">
650901710  
 </t>
    <phoneticPr fontId="3" type="noConversion"/>
  </si>
  <si>
    <t>225530CSI</t>
  </si>
  <si>
    <t>salbutamol로서 2.5mg</t>
    <phoneticPr fontId="3" type="noConversion"/>
  </si>
  <si>
    <t xml:space="preserve">2.5mL/앰플 </t>
    <phoneticPr fontId="3" type="noConversion"/>
  </si>
  <si>
    <t>(주)글락소스미스클라인</t>
    <phoneticPr fontId="3" type="noConversion"/>
  </si>
  <si>
    <t>벤토린네뷸</t>
    <phoneticPr fontId="3" type="noConversion"/>
  </si>
  <si>
    <t xml:space="preserve">
650000452  
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</si>
</sst>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0_);[Red]\(0\)"/>
    <numFmt numFmtId="177" formatCode="0_ "/>
  </numFmts>
  <fonts count="1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12"/>
      <name val="한양그래픽"/>
      <family val="3"/>
      <charset val="129"/>
    </font>
    <font>
      <b/>
      <sz val="10"/>
      <color indexed="8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</cellStyleXfs>
  <cellXfs count="5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176" fontId="5" fillId="2" borderId="2" xfId="2" applyNumberFormat="1" applyFont="1" applyFill="1" applyBorder="1" applyAlignment="1" applyProtection="1">
      <alignment horizontal="center" vertical="center" shrinkToFit="1"/>
    </xf>
    <xf numFmtId="0" fontId="6" fillId="2" borderId="3" xfId="2" applyFont="1" applyFill="1" applyBorder="1" applyAlignment="1">
      <alignment horizontal="center" vertical="center" shrinkToFit="1"/>
    </xf>
    <xf numFmtId="176" fontId="5" fillId="2" borderId="3" xfId="2" applyNumberFormat="1" applyFont="1" applyFill="1" applyBorder="1" applyAlignment="1" applyProtection="1">
      <alignment horizontal="center" vertical="center" shrinkToFit="1"/>
    </xf>
    <xf numFmtId="49" fontId="6" fillId="2" borderId="3" xfId="0" applyNumberFormat="1" applyFont="1" applyFill="1" applyBorder="1" applyAlignment="1">
      <alignment horizontal="center" vertical="center" shrinkToFit="1"/>
    </xf>
    <xf numFmtId="1" fontId="5" fillId="2" borderId="3" xfId="2" applyNumberFormat="1" applyFont="1" applyFill="1" applyBorder="1" applyAlignment="1" applyProtection="1">
      <alignment horizontal="center" vertical="center" shrinkToFit="1"/>
    </xf>
    <xf numFmtId="0" fontId="5" fillId="2" borderId="3" xfId="2" applyNumberFormat="1" applyFont="1" applyFill="1" applyBorder="1" applyAlignment="1" applyProtection="1">
      <alignment horizontal="center" vertical="center" shrinkToFit="1"/>
    </xf>
    <xf numFmtId="41" fontId="6" fillId="2" borderId="3" xfId="3" applyFont="1" applyFill="1" applyBorder="1" applyAlignment="1" applyProtection="1">
      <alignment horizontal="center" vertical="center" shrinkToFit="1"/>
    </xf>
    <xf numFmtId="41" fontId="6" fillId="2" borderId="3" xfId="1" applyFont="1" applyFill="1" applyBorder="1" applyAlignment="1" applyProtection="1">
      <alignment horizontal="center" vertical="center" shrinkToFit="1"/>
    </xf>
    <xf numFmtId="0" fontId="6" fillId="2" borderId="4" xfId="4" applyNumberFormat="1" applyFont="1" applyFill="1" applyBorder="1" applyAlignment="1" applyProtection="1">
      <alignment horizontal="center" vertical="center" shrinkToFi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 wrapText="1" shrinkToFit="1"/>
    </xf>
    <xf numFmtId="49" fontId="8" fillId="2" borderId="6" xfId="0" applyNumberFormat="1" applyFont="1" applyFill="1" applyBorder="1" applyAlignment="1">
      <alignment horizontal="center" vertical="center" shrinkToFit="1"/>
    </xf>
    <xf numFmtId="41" fontId="8" fillId="0" borderId="6" xfId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49" fontId="8" fillId="2" borderId="9" xfId="0" applyNumberFormat="1" applyFont="1" applyFill="1" applyBorder="1" applyAlignment="1">
      <alignment horizontal="center" vertical="center" wrapText="1" shrinkToFit="1"/>
    </xf>
    <xf numFmtId="49" fontId="8" fillId="2" borderId="9" xfId="0" applyNumberFormat="1" applyFont="1" applyFill="1" applyBorder="1" applyAlignment="1">
      <alignment horizontal="center" vertical="center" shrinkToFit="1"/>
    </xf>
    <xf numFmtId="41" fontId="8" fillId="0" borderId="9" xfId="1" applyFont="1" applyBorder="1" applyAlignment="1">
      <alignment horizontal="center" vertical="center"/>
    </xf>
    <xf numFmtId="49" fontId="8" fillId="2" borderId="9" xfId="0" applyNumberFormat="1" applyFont="1" applyFill="1" applyBorder="1" applyAlignment="1">
      <alignment vertical="center" wrapText="1" shrinkToFit="1"/>
    </xf>
    <xf numFmtId="49" fontId="8" fillId="2" borderId="9" xfId="0" applyNumberFormat="1" applyFont="1" applyFill="1" applyBorder="1" applyAlignment="1">
      <alignment horizontal="center" vertical="center" shrinkToFit="1"/>
    </xf>
    <xf numFmtId="49" fontId="8" fillId="2" borderId="9" xfId="0" applyNumberFormat="1" applyFont="1" applyFill="1" applyBorder="1" applyAlignment="1">
      <alignment horizontal="center" vertical="center" wrapText="1" shrinkToFi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3" borderId="9" xfId="2" applyFont="1" applyFill="1" applyBorder="1" applyAlignment="1">
      <alignment horizontal="center" vertical="center" wrapText="1"/>
    </xf>
    <xf numFmtId="177" fontId="10" fillId="0" borderId="9" xfId="2" applyNumberFormat="1" applyFont="1" applyBorder="1" applyAlignment="1">
      <alignment horizontal="center" vertical="center" wrapText="1"/>
    </xf>
    <xf numFmtId="1" fontId="8" fillId="3" borderId="9" xfId="2" applyNumberFormat="1" applyFont="1" applyFill="1" applyBorder="1" applyAlignment="1">
      <alignment horizontal="center" vertical="center" wrapText="1" shrinkToFit="1"/>
    </xf>
    <xf numFmtId="1" fontId="10" fillId="3" borderId="9" xfId="2" applyNumberFormat="1" applyFont="1" applyFill="1" applyBorder="1" applyAlignment="1">
      <alignment horizontal="center" vertical="center" wrapText="1"/>
    </xf>
    <xf numFmtId="1" fontId="10" fillId="2" borderId="9" xfId="2" applyNumberFormat="1" applyFont="1" applyFill="1" applyBorder="1" applyAlignment="1">
      <alignment horizontal="center" vertical="center" shrinkToFit="1"/>
    </xf>
    <xf numFmtId="37" fontId="10" fillId="3" borderId="9" xfId="2" applyNumberFormat="1" applyFont="1" applyFill="1" applyBorder="1" applyAlignment="1">
      <alignment horizontal="center" vertical="center" wrapText="1"/>
    </xf>
    <xf numFmtId="41" fontId="10" fillId="3" borderId="9" xfId="3" applyFont="1" applyFill="1" applyBorder="1" applyAlignment="1" applyProtection="1">
      <alignment horizontal="center" vertical="center" wrapText="1" shrinkToFit="1"/>
    </xf>
    <xf numFmtId="41" fontId="10" fillId="3" borderId="9" xfId="3" applyFont="1" applyFill="1" applyBorder="1" applyAlignment="1" applyProtection="1">
      <alignment horizontal="center" vertical="center" shrinkToFit="1"/>
    </xf>
    <xf numFmtId="177" fontId="10" fillId="0" borderId="9" xfId="2" applyNumberFormat="1" applyFont="1" applyFill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9" fillId="3" borderId="12" xfId="2" applyFont="1" applyFill="1" applyBorder="1" applyAlignment="1">
      <alignment horizontal="center" vertical="center" wrapText="1"/>
    </xf>
    <xf numFmtId="177" fontId="10" fillId="0" borderId="12" xfId="2" applyNumberFormat="1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1" fontId="10" fillId="3" borderId="12" xfId="2" applyNumberFormat="1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/>
    </xf>
    <xf numFmtId="1" fontId="10" fillId="2" borderId="12" xfId="2" applyNumberFormat="1" applyFont="1" applyFill="1" applyBorder="1" applyAlignment="1">
      <alignment horizontal="center" vertical="center" shrinkToFit="1"/>
    </xf>
    <xf numFmtId="3" fontId="8" fillId="0" borderId="12" xfId="0" applyNumberFormat="1" applyFont="1" applyBorder="1" applyAlignment="1">
      <alignment horizontal="center" vertical="center"/>
    </xf>
    <xf numFmtId="41" fontId="8" fillId="0" borderId="12" xfId="1" applyFont="1" applyBorder="1" applyAlignment="1">
      <alignment horizontal="center" vertical="center"/>
    </xf>
    <xf numFmtId="37" fontId="10" fillId="3" borderId="12" xfId="2" applyNumberFormat="1" applyFont="1" applyFill="1" applyBorder="1" applyAlignment="1">
      <alignment horizontal="center" vertical="center" wrapText="1"/>
    </xf>
    <xf numFmtId="41" fontId="10" fillId="3" borderId="12" xfId="3" applyFont="1" applyFill="1" applyBorder="1" applyAlignment="1" applyProtection="1">
      <alignment horizontal="center" vertical="center" wrapText="1" shrinkToFi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41" fontId="11" fillId="0" borderId="0" xfId="1" applyFont="1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</cellXfs>
  <cellStyles count="5">
    <cellStyle name="쉼표 [0]" xfId="1" builtinId="6"/>
    <cellStyle name="쉼표 [0] 2 2 2" xfId="3"/>
    <cellStyle name="쉼표 [0] 3 10" xfId="4"/>
    <cellStyle name="표준" xfId="0" builtinId="0"/>
    <cellStyle name="표준_Sheet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workbookViewId="0">
      <selection sqref="A1:N1"/>
    </sheetView>
  </sheetViews>
  <sheetFormatPr defaultRowHeight="16.5"/>
  <cols>
    <col min="4" max="4" width="11.625" bestFit="1" customWidth="1"/>
    <col min="5" max="5" width="22.5" customWidth="1"/>
    <col min="6" max="6" width="5.5" bestFit="1" customWidth="1"/>
    <col min="7" max="7" width="4.5" customWidth="1"/>
    <col min="8" max="8" width="6.875" customWidth="1"/>
    <col min="9" max="9" width="9.625" style="54" bestFit="1" customWidth="1"/>
    <col min="12" max="12" width="19.375" customWidth="1"/>
    <col min="13" max="13" width="10.5" bestFit="1" customWidth="1"/>
    <col min="14" max="14" width="9" style="55"/>
  </cols>
  <sheetData>
    <row r="1" spans="1:14" ht="44.25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1.75" customHeight="1" thickBot="1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7" t="s">
        <v>6</v>
      </c>
      <c r="G2" s="6" t="s">
        <v>7</v>
      </c>
      <c r="H2" s="8" t="s">
        <v>8</v>
      </c>
      <c r="I2" s="9" t="s">
        <v>9</v>
      </c>
      <c r="J2" s="6" t="s">
        <v>10</v>
      </c>
      <c r="K2" s="8" t="s">
        <v>11</v>
      </c>
      <c r="L2" s="6" t="s">
        <v>12</v>
      </c>
      <c r="M2" s="6" t="s">
        <v>13</v>
      </c>
      <c r="N2" s="10" t="s">
        <v>14</v>
      </c>
    </row>
    <row r="3" spans="1:14" ht="41.25" thickTop="1">
      <c r="A3" s="11">
        <v>1</v>
      </c>
      <c r="B3" s="12" t="s">
        <v>15</v>
      </c>
      <c r="C3" s="12">
        <v>333</v>
      </c>
      <c r="D3" s="12" t="s">
        <v>16</v>
      </c>
      <c r="E3" s="13" t="s">
        <v>17</v>
      </c>
      <c r="F3" s="12">
        <v>1</v>
      </c>
      <c r="G3" s="14" t="s">
        <v>18</v>
      </c>
      <c r="H3" s="12">
        <v>2000</v>
      </c>
      <c r="I3" s="15">
        <f>H3*K3</f>
        <v>1624000</v>
      </c>
      <c r="J3" s="13" t="s">
        <v>19</v>
      </c>
      <c r="K3" s="14" t="s">
        <v>20</v>
      </c>
      <c r="L3" s="13" t="s">
        <v>21</v>
      </c>
      <c r="M3" s="12" t="s">
        <v>22</v>
      </c>
      <c r="N3" s="16" t="s">
        <v>23</v>
      </c>
    </row>
    <row r="4" spans="1:14" ht="40.5">
      <c r="A4" s="17">
        <v>2</v>
      </c>
      <c r="B4" s="18" t="s">
        <v>15</v>
      </c>
      <c r="C4" s="18">
        <v>219</v>
      </c>
      <c r="D4" s="18" t="s">
        <v>24</v>
      </c>
      <c r="E4" s="19" t="s">
        <v>25</v>
      </c>
      <c r="F4" s="18">
        <v>1</v>
      </c>
      <c r="G4" s="20" t="s">
        <v>18</v>
      </c>
      <c r="H4" s="18">
        <v>1500</v>
      </c>
      <c r="I4" s="21">
        <f t="shared" ref="I4:I16" si="0">H4*K4</f>
        <v>252000</v>
      </c>
      <c r="J4" s="22" t="s">
        <v>26</v>
      </c>
      <c r="K4" s="23" t="s">
        <v>27</v>
      </c>
      <c r="L4" s="24" t="s">
        <v>28</v>
      </c>
      <c r="M4" s="25" t="s">
        <v>29</v>
      </c>
      <c r="N4" s="26" t="s">
        <v>30</v>
      </c>
    </row>
    <row r="5" spans="1:14" ht="40.5">
      <c r="A5" s="17"/>
      <c r="B5" s="18"/>
      <c r="C5" s="18"/>
      <c r="D5" s="18"/>
      <c r="E5" s="19"/>
      <c r="F5" s="18"/>
      <c r="G5" s="20"/>
      <c r="H5" s="18"/>
      <c r="I5" s="21">
        <f>H4*K5</f>
        <v>276000</v>
      </c>
      <c r="J5" s="22" t="s">
        <v>31</v>
      </c>
      <c r="K5" s="23" t="s">
        <v>32</v>
      </c>
      <c r="L5" s="24" t="s">
        <v>33</v>
      </c>
      <c r="M5" s="25" t="s">
        <v>34</v>
      </c>
      <c r="N5" s="26" t="s">
        <v>30</v>
      </c>
    </row>
    <row r="6" spans="1:14" ht="40.5">
      <c r="A6" s="17">
        <v>3</v>
      </c>
      <c r="B6" s="18" t="s">
        <v>15</v>
      </c>
      <c r="C6" s="18">
        <v>219</v>
      </c>
      <c r="D6" s="18" t="s">
        <v>35</v>
      </c>
      <c r="E6" s="19" t="s">
        <v>36</v>
      </c>
      <c r="F6" s="18">
        <v>1</v>
      </c>
      <c r="G6" s="20" t="s">
        <v>18</v>
      </c>
      <c r="H6" s="18">
        <v>1500</v>
      </c>
      <c r="I6" s="21">
        <f t="shared" si="0"/>
        <v>372000</v>
      </c>
      <c r="J6" s="22" t="s">
        <v>26</v>
      </c>
      <c r="K6" s="23" t="s">
        <v>37</v>
      </c>
      <c r="L6" s="24" t="s">
        <v>38</v>
      </c>
      <c r="M6" s="25" t="s">
        <v>39</v>
      </c>
      <c r="N6" s="26" t="s">
        <v>30</v>
      </c>
    </row>
    <row r="7" spans="1:14" ht="40.5">
      <c r="A7" s="17"/>
      <c r="B7" s="18"/>
      <c r="C7" s="18"/>
      <c r="D7" s="18"/>
      <c r="E7" s="19"/>
      <c r="F7" s="18"/>
      <c r="G7" s="20"/>
      <c r="H7" s="18"/>
      <c r="I7" s="21">
        <f>H6*K7</f>
        <v>373500</v>
      </c>
      <c r="J7" s="22" t="s">
        <v>40</v>
      </c>
      <c r="K7" s="23" t="s">
        <v>41</v>
      </c>
      <c r="L7" s="24" t="s">
        <v>42</v>
      </c>
      <c r="M7" s="25" t="s">
        <v>43</v>
      </c>
      <c r="N7" s="26" t="s">
        <v>30</v>
      </c>
    </row>
    <row r="8" spans="1:14" ht="27">
      <c r="A8" s="27">
        <v>4</v>
      </c>
      <c r="B8" s="28" t="s">
        <v>44</v>
      </c>
      <c r="C8" s="28">
        <v>131</v>
      </c>
      <c r="D8" s="29" t="s">
        <v>45</v>
      </c>
      <c r="E8" s="24" t="s">
        <v>46</v>
      </c>
      <c r="F8" s="29">
        <v>1</v>
      </c>
      <c r="G8" s="23" t="s">
        <v>47</v>
      </c>
      <c r="H8" s="29">
        <v>50</v>
      </c>
      <c r="I8" s="21">
        <f t="shared" si="0"/>
        <v>438800</v>
      </c>
      <c r="J8" s="24" t="s">
        <v>26</v>
      </c>
      <c r="K8" s="23" t="s">
        <v>48</v>
      </c>
      <c r="L8" s="24" t="s">
        <v>49</v>
      </c>
      <c r="M8" s="29">
        <v>643705371</v>
      </c>
      <c r="N8" s="26"/>
    </row>
    <row r="9" spans="1:14" ht="40.5">
      <c r="A9" s="27">
        <v>5</v>
      </c>
      <c r="B9" s="28" t="s">
        <v>44</v>
      </c>
      <c r="C9" s="28">
        <v>255</v>
      </c>
      <c r="D9" s="29" t="s">
        <v>50</v>
      </c>
      <c r="E9" s="24" t="s">
        <v>51</v>
      </c>
      <c r="F9" s="29">
        <v>1</v>
      </c>
      <c r="G9" s="23" t="s">
        <v>18</v>
      </c>
      <c r="H9" s="29">
        <v>120</v>
      </c>
      <c r="I9" s="21">
        <f t="shared" si="0"/>
        <v>98160</v>
      </c>
      <c r="J9" s="24" t="s">
        <v>52</v>
      </c>
      <c r="K9" s="23" t="s">
        <v>53</v>
      </c>
      <c r="L9" s="24" t="s">
        <v>54</v>
      </c>
      <c r="M9" s="29">
        <v>642001040</v>
      </c>
      <c r="N9" s="26" t="s">
        <v>23</v>
      </c>
    </row>
    <row r="10" spans="1:14" ht="40.5">
      <c r="A10" s="27">
        <v>6</v>
      </c>
      <c r="B10" s="28" t="s">
        <v>55</v>
      </c>
      <c r="C10" s="28">
        <v>121</v>
      </c>
      <c r="D10" s="29" t="s">
        <v>56</v>
      </c>
      <c r="E10" s="24" t="s">
        <v>57</v>
      </c>
      <c r="F10" s="29">
        <v>1</v>
      </c>
      <c r="G10" s="23" t="s">
        <v>58</v>
      </c>
      <c r="H10" s="29">
        <v>300</v>
      </c>
      <c r="I10" s="21">
        <f t="shared" si="0"/>
        <v>788400</v>
      </c>
      <c r="J10" s="24" t="s">
        <v>59</v>
      </c>
      <c r="K10" s="23" t="s">
        <v>60</v>
      </c>
      <c r="L10" s="24" t="s">
        <v>61</v>
      </c>
      <c r="M10" s="29">
        <v>653301151</v>
      </c>
      <c r="N10" s="26"/>
    </row>
    <row r="11" spans="1:14" ht="27">
      <c r="A11" s="27">
        <v>7</v>
      </c>
      <c r="B11" s="30" t="s">
        <v>62</v>
      </c>
      <c r="C11" s="31">
        <v>249</v>
      </c>
      <c r="D11" s="32" t="s">
        <v>63</v>
      </c>
      <c r="E11" s="33" t="s">
        <v>64</v>
      </c>
      <c r="F11" s="29">
        <v>1</v>
      </c>
      <c r="G11" s="34" t="s">
        <v>65</v>
      </c>
      <c r="H11" s="29">
        <v>50</v>
      </c>
      <c r="I11" s="21">
        <f t="shared" si="0"/>
        <v>523600</v>
      </c>
      <c r="J11" s="35" t="s">
        <v>66</v>
      </c>
      <c r="K11" s="36">
        <v>10472</v>
      </c>
      <c r="L11" s="33" t="s">
        <v>67</v>
      </c>
      <c r="M11" s="32">
        <v>668900231</v>
      </c>
      <c r="N11" s="26"/>
    </row>
    <row r="12" spans="1:14" ht="40.5">
      <c r="A12" s="27">
        <v>8</v>
      </c>
      <c r="B12" s="30" t="s">
        <v>62</v>
      </c>
      <c r="C12" s="31">
        <v>249</v>
      </c>
      <c r="D12" s="32" t="s">
        <v>68</v>
      </c>
      <c r="E12" s="33" t="s">
        <v>69</v>
      </c>
      <c r="F12" s="29">
        <v>1</v>
      </c>
      <c r="G12" s="34" t="s">
        <v>65</v>
      </c>
      <c r="H12" s="29">
        <v>50</v>
      </c>
      <c r="I12" s="21">
        <f t="shared" si="0"/>
        <v>353000</v>
      </c>
      <c r="J12" s="35" t="s">
        <v>66</v>
      </c>
      <c r="K12" s="36">
        <v>7060</v>
      </c>
      <c r="L12" s="33" t="s">
        <v>70</v>
      </c>
      <c r="M12" s="32" t="s">
        <v>71</v>
      </c>
      <c r="N12" s="26" t="s">
        <v>23</v>
      </c>
    </row>
    <row r="13" spans="1:14" ht="27">
      <c r="A13" s="27">
        <v>9</v>
      </c>
      <c r="B13" s="30" t="s">
        <v>62</v>
      </c>
      <c r="C13" s="31">
        <v>217</v>
      </c>
      <c r="D13" s="32" t="s">
        <v>72</v>
      </c>
      <c r="E13" s="33" t="s">
        <v>73</v>
      </c>
      <c r="F13" s="29">
        <v>2</v>
      </c>
      <c r="G13" s="34" t="s">
        <v>74</v>
      </c>
      <c r="H13" s="29">
        <v>30</v>
      </c>
      <c r="I13" s="21">
        <f t="shared" si="0"/>
        <v>104730</v>
      </c>
      <c r="J13" s="35" t="s">
        <v>75</v>
      </c>
      <c r="K13" s="36">
        <v>3491</v>
      </c>
      <c r="L13" s="33" t="s">
        <v>76</v>
      </c>
      <c r="M13" s="32">
        <v>664001562</v>
      </c>
      <c r="N13" s="26" t="s">
        <v>23</v>
      </c>
    </row>
    <row r="14" spans="1:14" ht="40.5">
      <c r="A14" s="27">
        <v>10</v>
      </c>
      <c r="B14" s="30" t="s">
        <v>62</v>
      </c>
      <c r="C14" s="31">
        <v>119</v>
      </c>
      <c r="D14" s="32" t="s">
        <v>77</v>
      </c>
      <c r="E14" s="33" t="s">
        <v>78</v>
      </c>
      <c r="F14" s="29">
        <v>1</v>
      </c>
      <c r="G14" s="34" t="s">
        <v>79</v>
      </c>
      <c r="H14" s="29">
        <v>120</v>
      </c>
      <c r="I14" s="21"/>
      <c r="J14" s="35" t="s">
        <v>59</v>
      </c>
      <c r="K14" s="37" t="s">
        <v>80</v>
      </c>
      <c r="L14" s="33" t="s">
        <v>81</v>
      </c>
      <c r="M14" s="32">
        <v>653301001</v>
      </c>
      <c r="N14" s="26" t="s">
        <v>82</v>
      </c>
    </row>
    <row r="15" spans="1:14" ht="40.5">
      <c r="A15" s="27">
        <v>11</v>
      </c>
      <c r="B15" s="30" t="s">
        <v>55</v>
      </c>
      <c r="C15" s="38">
        <v>339</v>
      </c>
      <c r="D15" s="32" t="s">
        <v>83</v>
      </c>
      <c r="E15" s="29" t="s">
        <v>84</v>
      </c>
      <c r="F15" s="28">
        <v>1</v>
      </c>
      <c r="G15" s="34" t="s">
        <v>85</v>
      </c>
      <c r="H15" s="29">
        <v>10</v>
      </c>
      <c r="I15" s="21">
        <f t="shared" si="0"/>
        <v>230840</v>
      </c>
      <c r="J15" s="35" t="s">
        <v>86</v>
      </c>
      <c r="K15" s="39">
        <v>23084</v>
      </c>
      <c r="L15" s="33" t="s">
        <v>87</v>
      </c>
      <c r="M15" s="25" t="s">
        <v>88</v>
      </c>
      <c r="N15" s="26" t="s">
        <v>82</v>
      </c>
    </row>
    <row r="16" spans="1:14" ht="41.25" thickBot="1">
      <c r="A16" s="40">
        <v>12</v>
      </c>
      <c r="B16" s="41" t="s">
        <v>44</v>
      </c>
      <c r="C16" s="42">
        <v>222</v>
      </c>
      <c r="D16" s="43" t="s">
        <v>89</v>
      </c>
      <c r="E16" s="44" t="s">
        <v>90</v>
      </c>
      <c r="F16" s="45">
        <v>1</v>
      </c>
      <c r="G16" s="46" t="s">
        <v>91</v>
      </c>
      <c r="H16" s="47">
        <v>3600</v>
      </c>
      <c r="I16" s="48">
        <f t="shared" si="0"/>
        <v>1072800</v>
      </c>
      <c r="J16" s="49" t="s">
        <v>92</v>
      </c>
      <c r="K16" s="50">
        <v>298</v>
      </c>
      <c r="L16" s="44" t="s">
        <v>93</v>
      </c>
      <c r="M16" s="51" t="s">
        <v>94</v>
      </c>
      <c r="N16" s="52" t="s">
        <v>82</v>
      </c>
    </row>
    <row r="18" spans="9:9">
      <c r="I18" s="53"/>
    </row>
  </sheetData>
  <mergeCells count="17">
    <mergeCell ref="G6:G7"/>
    <mergeCell ref="H6:H7"/>
    <mergeCell ref="A6:A7"/>
    <mergeCell ref="B6:B7"/>
    <mergeCell ref="C6:C7"/>
    <mergeCell ref="D6:D7"/>
    <mergeCell ref="E6:E7"/>
    <mergeCell ref="F6:F7"/>
    <mergeCell ref="A1:N1"/>
    <mergeCell ref="A4:A5"/>
    <mergeCell ref="B4:B5"/>
    <mergeCell ref="C4:C5"/>
    <mergeCell ref="D4:D5"/>
    <mergeCell ref="E4:E5"/>
    <mergeCell ref="F4:F5"/>
    <mergeCell ref="G4:G5"/>
    <mergeCell ref="H4:H5"/>
  </mergeCells>
  <phoneticPr fontId="3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신규 의약품 목록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2026-05-27T23:34:14Z</dcterms:created>
  <dcterms:modified xsi:type="dcterms:W3CDTF">2026-05-27T23:34:38Z</dcterms:modified>
</cp:coreProperties>
</file>